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T:\gestaoestrategica\Assessoria às Regionais\Agendas Estratégicas Regionais\PRT 14 PGEA 9391\"/>
    </mc:Choice>
  </mc:AlternateContent>
  <xr:revisionPtr revIDLastSave="0" documentId="8_{C8E9CC25-0DC2-4D58-B41A-01BE8BEE0D2F}" xr6:coauthVersionLast="41" xr6:coauthVersionMax="41" xr10:uidLastSave="{00000000-0000-0000-0000-000000000000}"/>
  <bookViews>
    <workbookView xWindow="-120" yWindow="-120" windowWidth="29040" windowHeight="17640" tabRatio="447" xr2:uid="{00000000-000D-0000-FFFF-FFFF00000000}"/>
  </bookViews>
  <sheets>
    <sheet name="Agenda Estratégica PRT 14" sheetId="1" r:id="rId1"/>
    <sheet name="Planilha1" sheetId="2" r:id="rId2"/>
  </sheets>
  <definedNames>
    <definedName name="_xlnm.Print_Area" localSheetId="0">'Agenda Estratégica PRT 14'!$A$1:$P$29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 i="2" l="1"/>
  <c r="M6" i="2"/>
  <c r="G5" i="2"/>
  <c r="G6" i="2"/>
  <c r="G4" i="2"/>
  <c r="E5" i="2"/>
  <c r="E6" i="2"/>
  <c r="E4" i="2"/>
  <c r="C5" i="2"/>
  <c r="C6" i="2"/>
  <c r="L6" i="2" s="1"/>
  <c r="C4" i="2"/>
  <c r="L5" i="2"/>
  <c r="L3" i="2"/>
  <c r="M4" i="2" s="1"/>
  <c r="L4" i="2" l="1"/>
</calcChain>
</file>

<file path=xl/sharedStrings.xml><?xml version="1.0" encoding="utf-8"?>
<sst xmlns="http://schemas.openxmlformats.org/spreadsheetml/2006/main" count="210" uniqueCount="135">
  <si>
    <t>Iniciativa</t>
  </si>
  <si>
    <t xml:space="preserve"> Agenda Estratégica PRT 14</t>
  </si>
  <si>
    <t>Justificativa</t>
  </si>
  <si>
    <t xml:space="preserve">Estabelecer um Planejamento Regional atendendo recomendação do CNMP </t>
  </si>
  <si>
    <t>Elo na Regional</t>
  </si>
  <si>
    <t>Elo APGE</t>
  </si>
  <si>
    <t>Servidor Joel Martins Filho</t>
  </si>
  <si>
    <t>Servidor André Luis Souza</t>
  </si>
  <si>
    <t xml:space="preserve">Portaria de Insituição da Agenda Estratégica Regional: </t>
  </si>
  <si>
    <t>DETALHAMENTO DAS INICIATIVAS</t>
  </si>
  <si>
    <t>No.</t>
  </si>
  <si>
    <t>Iniciativas</t>
  </si>
  <si>
    <t>Objetivo Estratégico</t>
  </si>
  <si>
    <t xml:space="preserve">Indicadores </t>
  </si>
  <si>
    <t>Meta</t>
  </si>
  <si>
    <t>Data Inicial</t>
  </si>
  <si>
    <t>Data Final</t>
  </si>
  <si>
    <t>Situação em  Abr/17</t>
  </si>
  <si>
    <t>Situação em Ago/17</t>
  </si>
  <si>
    <t>Situação em Dez/17</t>
  </si>
  <si>
    <t>Área Finalística</t>
  </si>
  <si>
    <t>Sanear o passivo de procedimentos extrajudiciais existentes</t>
  </si>
  <si>
    <t>OE15</t>
  </si>
  <si>
    <t>1.1 Número de procedimentos extrajudiciais ativos verificados em 31/12/2015  
1.2 Número de procedimentos extrajudiciais ativos instaurados até 31/12/2013  
1.3 Número de procedimentos extrajudiciais ativos instaurados até 31/12/2014  
1.4 Número de procedimentos extrajudiciais ativos dos 3 maiores denunciados no MPT em Porto Velho. 
1.5 Número de procedimentos extrajudiciais ativos dos 3 maiores denunciados no MPT no Acre. 
1.6 Número de procedimentos extrajudiciais ativos dos 3 maiores denunciados no MPT em Ji-Paraná.</t>
  </si>
  <si>
    <t>1.1 Concluir a fase investigatória de procedimentos extrajudiciais em quantitativo maior que o ingresso de novas NFs distribuídas.  
1.2 Conclusão de 100% dos procedimentos instaurados até 31/12/2013 
1.3 Conclusão de 90% dos procedimentos instaurados até 31/12/2014. 
1.4 Conclusão da fase investigatória de no mínimo 50% dos procedimentos extrajudiciais ativos dos maiores denunciados na unidade do MPT em Porto Velho. 
1.5 Conclusão da fase investigatória de no mínimo 50% dos procedimentos extrajudiciais ativos dos maiores denunciados na unidade do MPT em Rio Branco. 
1.6 Conclusão da fase investigatória de no mínimo 50% dos procedimentos extrajudiciais ativos dos maiores denunciados na unidade do MPT em Ji-Paraná.</t>
  </si>
  <si>
    <r>
      <rPr>
        <b/>
        <sz val="12"/>
        <color indexed="8"/>
        <rFont val="Calibri"/>
        <family val="2"/>
      </rPr>
      <t>1.1. Concluído.</t>
    </r>
    <r>
      <rPr>
        <b/>
        <sz val="12"/>
        <color indexed="10"/>
        <rFont val="Calibri"/>
        <family val="2"/>
      </rPr>
      <t xml:space="preserve">  1.2 e 1.3 Não concluído.</t>
    </r>
    <r>
      <rPr>
        <b/>
        <sz val="12"/>
        <color indexed="8"/>
        <rFont val="Calibri"/>
        <family val="2"/>
      </rPr>
      <t xml:space="preserve"> 1.4 ao 1.6 não foi possível apurar.           </t>
    </r>
  </si>
  <si>
    <t>Priorizar a solução dos procedimentos extrajudiciais por meio de TAC</t>
  </si>
  <si>
    <t>2.1 Número de procedimentos encerrados por TAC ano a ano. 
2.2 % de procedimentos instaurados solucionados por meio de TACs por ano.</t>
  </si>
  <si>
    <t>2.1 Construir a série histórica de número de procedimentos encerrados por TAC ano a ano. 
2.2 Aumentar em 20% ao ano o percentual de casos solucionados por TAC.</t>
  </si>
  <si>
    <t>Atuar prioritariamente nas áreas da infância e de saúde e segurança</t>
  </si>
  <si>
    <t>OE17 e OE19</t>
  </si>
  <si>
    <t>3.1 Número de procedimentos extrajudiciais relativos ao trabalho infantil instaurados até 31/12/2014. 
3.2 Número de procedimentos extrajudiciais relativos às condições de saúde e segurança em estabelecimentos de saúde instaurados até 31/12/2014</t>
  </si>
  <si>
    <t>3.1 Conclusão de 80% dos procedimentos extrajudiciais relativos ao trabalho infantil instaurados até 31/12/2014. 
3.2 Conclusão de 70% dos procedimentos extrajudiciais relativos às condições de saúde e segurança em estabelecimentos de saúde instaurados até 31/12/2014.</t>
  </si>
  <si>
    <t>*3.2 Os dados usados para análise foi ampliado para todos os estabelecimentos, em razão do sistema não permititr a especficação de estabelecimento de saúde.</t>
  </si>
  <si>
    <t>Alinhar a atuação finalística da PRT 14ª com o Planejamento Estratégico do MPT</t>
  </si>
  <si>
    <t>OE9 e OE12</t>
  </si>
  <si>
    <t>4.1 Número de projetos nacionais implementados nas unidades do MPT em Rondônia e Acre.</t>
  </si>
  <si>
    <t>4.1 Implementação de dois projetos nacionais em cada unidade do MPT em Rondônia e Acre até 2017.</t>
  </si>
  <si>
    <t>Aproximar a atuação institucional da realidade dos Estados de Rondônia e Acre</t>
  </si>
  <si>
    <t>OE10, OE11 e OE14</t>
  </si>
  <si>
    <t>5.1 Número de audiências públicas realizadas em Rondônia por ano. 
5.2 Número de audiências públicas realizadas no Acre por ano.</t>
  </si>
  <si>
    <t>5.1 Realização de 4 audiências públicas em cidades estratégicas de Rondônia por ano. 
5.2 Realização de 4 audiências públicas em cidades estratégicas do Acre por ano.</t>
  </si>
  <si>
    <t>Criar mecanismos de controle interno da atuação finalística das unidades que compõem a regional</t>
  </si>
  <si>
    <t>OE9 e OE15</t>
  </si>
  <si>
    <t>6.1 Número de inspeções realizadas ao ano.</t>
  </si>
  <si>
    <t>6.1 Realização de 1 inspeção por ano em cada unidade da PRT14.</t>
  </si>
  <si>
    <t>Área Estruturante</t>
  </si>
  <si>
    <t>Desenvolvimento de Plano de Capacitação / Capacitação em gestão</t>
  </si>
  <si>
    <t>OE1</t>
  </si>
  <si>
    <t>1.1 Gasto per capta em capacitação de servidores. 1.2 Percentual de servidores em cargo de chefia capacitados em gestão.</t>
  </si>
  <si>
    <t>1.1 Aumentar para X reais o gasto per capta em capacitação de servidores até 2017. 
1.2 80% dos servidores em cargos de chefia com pelo menos 2 cursos na área de gestão com no mínimo 8 horas/aula cada até 2017.</t>
  </si>
  <si>
    <t>Conclusão da obra da PTM de Ji-paraná</t>
  </si>
  <si>
    <t>OE2 e OE4</t>
  </si>
  <si>
    <t>2.1 Percentual do cronograma da obra executado</t>
  </si>
  <si>
    <t>2.1 Concluir a obra dentro da margem máxima de 10% de atraso do cronograma planejado.</t>
  </si>
  <si>
    <t>A ENTREGA SERÁ EM DEZEMBRO DE 2017</t>
  </si>
  <si>
    <t>Execução da obra da PTM de Rio Branco</t>
  </si>
  <si>
    <t>OE2 e OE5</t>
  </si>
  <si>
    <t>3.1 Percentual do cronograma da obra executado</t>
  </si>
  <si>
    <t>3.1 Concluir a obra dentro da margem máxima de 10% de atraso do cronograma planejado.</t>
  </si>
  <si>
    <t>Atualização do Regimento Interno e reorganização da estrutura administrativa</t>
  </si>
  <si>
    <t>Não se aplica</t>
  </si>
  <si>
    <t>4.1 Regimento interno e organograma da unidade publicados em portaria até junho de 2016.</t>
  </si>
  <si>
    <t>A PRT-14 ENCAMINHARÁ O NOVO REGIMENTO, DE ACORDO COM O DA PGT, ATÉ O DIA 20/11/2017</t>
  </si>
  <si>
    <t>Atendido pelo Novo Regimento Interno Administrativo da PGT</t>
  </si>
  <si>
    <t xml:space="preserve">Elaboração de Manual de rotinas e procedimentos internos </t>
  </si>
  <si>
    <t>OE1 e OE9</t>
  </si>
  <si>
    <t>5.1 Percentual do cronograma executado.                    5.2 Nº de servidores capacitados</t>
  </si>
  <si>
    <t>5.1 Processos críticos identificados e cronograma de mapeamento elaborado até junho de 2016. 
5.2 Capacitar pelo menos um servidor de cada área fonte de processo crítico em ferramentas de gestão de processos até dezembro de 2016. 
5.3 Manual de processos críticos mapeados até dezembro de 2017.</t>
  </si>
  <si>
    <t>Aprimoramento da Manutenção predial</t>
  </si>
  <si>
    <t>OE4</t>
  </si>
  <si>
    <t>6.1 Contrato de manutenção predial adequado até dezembro de 2016.</t>
  </si>
  <si>
    <t>Desenvolvimento de Ferramentas de TI para a área administrativa</t>
  </si>
  <si>
    <t>OE5</t>
  </si>
  <si>
    <t>7.1 Percentual de demandas da área administrativa por desenvolvimento de sistemas atendidas.</t>
  </si>
  <si>
    <t>7.1 Identificar as atividades até junho de 2016. 7.2 Atender a pelo menos 40% das demandas até dezembro de 2017.</t>
  </si>
  <si>
    <t xml:space="preserve">Atendido pela MPT Administrativo. </t>
  </si>
  <si>
    <t>Aprimoramento da gestão e fiscalização contratual</t>
  </si>
  <si>
    <t>OE9 e OE6</t>
  </si>
  <si>
    <t xml:space="preserve">8.1 No. de servidores capacitados em gestão e fiscalização de contratos. </t>
  </si>
  <si>
    <t>8.1 Capacitar pelo menos 70% dos servidores em gestão e fiscalização de contratos até dezembro de 2017.</t>
  </si>
  <si>
    <t xml:space="preserve">Aprimoramento da Comunicação Interna </t>
  </si>
  <si>
    <t>OE7 e OE12</t>
  </si>
  <si>
    <t>9.1 No. de reuniões entre o Diretor Regional e as chefias da área estruturante realizadas.</t>
  </si>
  <si>
    <t>9.1 Realizar pelo menos 4 reuniões anuais entre o Diretor Regional e as chefias da área estruturante por ano. 9.2 Plano de comunicação interna elaborado até fevereiro de 2016.</t>
  </si>
  <si>
    <t>Promoção da Qualidade de Vida no Trabalho</t>
  </si>
  <si>
    <t>OE2</t>
  </si>
  <si>
    <t>10.1 No. de eventos de QVT realizados na unidade.</t>
  </si>
  <si>
    <t>10.1 Realizar pelo menos 2 eventos de promoção da QVT na unidade por ano.</t>
  </si>
  <si>
    <t>LEGENDA</t>
  </si>
  <si>
    <t>Suspensa ou comprometida</t>
  </si>
  <si>
    <t>Concluída</t>
  </si>
  <si>
    <t>Atrasada</t>
  </si>
  <si>
    <t xml:space="preserve">Em andamento </t>
  </si>
  <si>
    <t>Não iniciado</t>
  </si>
  <si>
    <t>Situação em Abr/18</t>
  </si>
  <si>
    <t>AGENDA ESTRATÉGICA DA PRT 14</t>
  </si>
  <si>
    <t>Portaria Nº</t>
  </si>
  <si>
    <t>Situação em Ago/18</t>
  </si>
  <si>
    <t>Manual de rotinas sendo elaborado pela PGT</t>
  </si>
  <si>
    <t>Situação em Abr/19</t>
  </si>
  <si>
    <t>A gestão da PRT-14, instituiu duas instrutorias internas por ano, capacitando 90% dos servidores da regional</t>
  </si>
  <si>
    <t>Obra concluída em setembro de 2017.</t>
  </si>
  <si>
    <t xml:space="preserve">Cronograma atrasado </t>
  </si>
  <si>
    <t>Situação em Dez/19</t>
  </si>
  <si>
    <t>Decretado Inexecução Parcial da Obra. No entanto a administração executou alguns reparos e hove o processo de mudança para o novo prédio em maio/2019.</t>
  </si>
  <si>
    <t xml:space="preserve">Aprimoramento das atividades de manutenção contratual pela gestão de contratos e Assessoria Técnica da Diretoria Regional </t>
  </si>
  <si>
    <t xml:space="preserve">Instrutoria para todos os servidores da PRT-14 na área de Gestão e Fiscalização de contratos </t>
  </si>
  <si>
    <t>Instrutoria para todos os servidores da PRT-14 na área de Gestão e Fiscalização de contratos Elaboração do Manual de Gestão e fiscalização de Contratos da PRT-14</t>
  </si>
  <si>
    <t>Instrutoria para todos os servidores da PRT-14 na área de Gestão e Fiscalização de contratos Elaboração do Manual de Gestão e fiscalização de Contratos da PRT-15</t>
  </si>
  <si>
    <t>Instrutoria para todos os servidores da PRT-14 na área de Gestão e Fiscalização de contratos Elaboração do Manual de Gestão e fiscalização de Contratos da PRT-16</t>
  </si>
  <si>
    <t>Instrutoria para todos os servidores da PRT-14 na área de Gestão e Fiscalização de contratos Elaboração do Manual de Gestão e fiscalização de Contratos da PRT-17</t>
  </si>
  <si>
    <t>Instrutoria para todos os servidores da PRT-14 na área de Gestão e Fiscalização de contratos Elaboração do Manual de Gestão e fiscalização de Contratos da PRT-18</t>
  </si>
  <si>
    <t xml:space="preserve">Realização de reunião mensal entre a DR e as chefias da área estruturante. </t>
  </si>
  <si>
    <t>Padronizados dois eventos por ano</t>
  </si>
  <si>
    <t>conforme a meta</t>
  </si>
  <si>
    <t>Situação em Ago/19</t>
  </si>
  <si>
    <t>Resultados</t>
  </si>
  <si>
    <t>Ativos</t>
  </si>
  <si>
    <t>Arquivado com Tac</t>
  </si>
  <si>
    <t>CCR</t>
  </si>
  <si>
    <t>Desativado</t>
  </si>
  <si>
    <t>Em Acompanhamento</t>
  </si>
  <si>
    <t>Transformado</t>
  </si>
  <si>
    <t>Total</t>
  </si>
  <si>
    <t>Evolução da Atuação Extrajudicial</t>
  </si>
  <si>
    <t>2019 (2)</t>
  </si>
  <si>
    <t>Arquivados (1)</t>
  </si>
  <si>
    <t>(1) Total no momento</t>
  </si>
  <si>
    <t>(2) Até 10/12/2019</t>
  </si>
  <si>
    <t>Arquivados com TAC no ano</t>
  </si>
  <si>
    <t>Arquivados no ano</t>
  </si>
  <si>
    <t>Diferença de Ativos</t>
  </si>
  <si>
    <t>Total do ano</t>
  </si>
  <si>
    <r>
      <t>1.1. Concluído.</t>
    </r>
    <r>
      <rPr>
        <b/>
        <sz val="12"/>
        <color indexed="10"/>
        <rFont val="Calibri"/>
        <family val="2"/>
      </rPr>
      <t xml:space="preserve">  1.2 e 1.3 Não concluído. </t>
    </r>
    <r>
      <rPr>
        <b/>
        <sz val="12"/>
        <color indexed="8"/>
        <rFont val="Calibri"/>
        <family val="2"/>
      </rPr>
      <t xml:space="preserve">1.4 ao 1.6 não foi possível apurar. </t>
    </r>
    <r>
      <rPr>
        <b/>
        <sz val="12"/>
        <color rgb="FFFF0000"/>
        <rFont val="Calibri"/>
        <family val="2"/>
      </rPr>
      <t>(verificação prejudicada por dificuldades na obtenção dos dados)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</si>
</sst>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
  </numFmts>
  <fonts count="19" x14ac:knownFonts="1">
    <font>
      <sz val="11"/>
      <color indexed="8"/>
      <name val="Calibri"/>
      <family val="2"/>
    </font>
    <font>
      <b/>
      <sz val="14"/>
      <color indexed="9"/>
      <name val="Arial"/>
      <family val="2"/>
    </font>
    <font>
      <b/>
      <sz val="11"/>
      <name val="Arial"/>
      <family val="2"/>
    </font>
    <font>
      <sz val="10"/>
      <name val="Arial"/>
      <family val="2"/>
    </font>
    <font>
      <sz val="10"/>
      <color indexed="8"/>
      <name val="Arial"/>
      <family val="2"/>
    </font>
    <font>
      <b/>
      <sz val="12"/>
      <name val="Arial"/>
      <family val="2"/>
    </font>
    <font>
      <b/>
      <sz val="12"/>
      <name val="Calibri"/>
      <family val="2"/>
    </font>
    <font>
      <b/>
      <sz val="11"/>
      <color indexed="8"/>
      <name val="Arial"/>
      <family val="2"/>
    </font>
    <font>
      <sz val="11"/>
      <color indexed="8"/>
      <name val="Arial"/>
      <family val="2"/>
    </font>
    <font>
      <b/>
      <sz val="14"/>
      <name val="Calibri"/>
      <family val="2"/>
    </font>
    <font>
      <b/>
      <sz val="12"/>
      <color indexed="8"/>
      <name val="Arial"/>
      <family val="2"/>
    </font>
    <font>
      <sz val="12"/>
      <color indexed="8"/>
      <name val="Calibri"/>
      <family val="2"/>
    </font>
    <font>
      <b/>
      <sz val="16"/>
      <color indexed="8"/>
      <name val="Calibri"/>
      <family val="2"/>
    </font>
    <font>
      <b/>
      <sz val="12"/>
      <color indexed="8"/>
      <name val="Calibri"/>
      <family val="2"/>
    </font>
    <font>
      <b/>
      <sz val="16"/>
      <color indexed="9"/>
      <name val="Calibri"/>
      <family val="2"/>
    </font>
    <font>
      <b/>
      <sz val="12"/>
      <color indexed="10"/>
      <name val="Calibri"/>
      <family val="2"/>
    </font>
    <font>
      <b/>
      <sz val="11"/>
      <color indexed="8"/>
      <name val="Calibri"/>
      <family val="2"/>
    </font>
    <font>
      <sz val="16"/>
      <color indexed="8"/>
      <name val="Calibri"/>
      <family val="2"/>
    </font>
    <font>
      <b/>
      <sz val="12"/>
      <color rgb="FFFF0000"/>
      <name val="Calibri"/>
      <family val="2"/>
    </font>
  </fonts>
  <fills count="13">
    <fill>
      <patternFill patternType="none"/>
    </fill>
    <fill>
      <patternFill patternType="gray125"/>
    </fill>
    <fill>
      <patternFill patternType="solid">
        <fgColor indexed="55"/>
        <bgColor indexed="23"/>
      </patternFill>
    </fill>
    <fill>
      <patternFill patternType="solid">
        <fgColor indexed="47"/>
        <bgColor indexed="22"/>
      </patternFill>
    </fill>
    <fill>
      <patternFill patternType="solid">
        <fgColor indexed="60"/>
        <bgColor indexed="25"/>
      </patternFill>
    </fill>
    <fill>
      <patternFill patternType="solid">
        <fgColor indexed="13"/>
        <bgColor indexed="34"/>
      </patternFill>
    </fill>
    <fill>
      <patternFill patternType="solid">
        <fgColor indexed="17"/>
        <bgColor indexed="21"/>
      </patternFill>
    </fill>
    <fill>
      <patternFill patternType="solid">
        <fgColor indexed="49"/>
        <bgColor indexed="40"/>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theme="0"/>
        <bgColor indexed="40"/>
      </patternFill>
    </fill>
    <fill>
      <patternFill patternType="solid">
        <fgColor theme="2" tint="-9.9978637043366805E-2"/>
        <bgColor indexed="22"/>
      </patternFill>
    </fill>
  </fills>
  <borders count="20">
    <border>
      <left/>
      <right/>
      <top/>
      <bottom/>
      <diagonal/>
    </border>
    <border>
      <left style="medium">
        <color indexed="9"/>
      </left>
      <right style="medium">
        <color indexed="9"/>
      </right>
      <top style="thick">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thick">
        <color indexed="9"/>
      </left>
      <right style="thick">
        <color indexed="9"/>
      </right>
      <top/>
      <bottom style="thick">
        <color indexed="9"/>
      </bottom>
      <diagonal/>
    </border>
    <border>
      <left/>
      <right style="medium">
        <color indexed="9"/>
      </right>
      <top style="thick">
        <color indexed="9"/>
      </top>
      <bottom style="medium">
        <color indexed="9"/>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style="thin">
        <color indexed="8"/>
      </left>
      <right style="thin">
        <color indexed="8"/>
      </right>
      <top/>
      <bottom/>
      <diagonal/>
    </border>
    <border>
      <left style="thin">
        <color indexed="8"/>
      </left>
      <right style="thin">
        <color indexed="8"/>
      </right>
      <top style="thick">
        <color indexed="9"/>
      </top>
      <bottom/>
      <diagonal/>
    </border>
    <border>
      <left style="thin">
        <color indexed="8"/>
      </left>
      <right style="thin">
        <color indexed="8"/>
      </right>
      <top style="thick">
        <color indexed="9"/>
      </top>
      <bottom style="thick">
        <color indexed="9"/>
      </bottom>
      <diagonal/>
    </border>
    <border>
      <left/>
      <right/>
      <top style="thick">
        <color indexed="9"/>
      </top>
      <bottom style="thick">
        <color indexed="9"/>
      </bottom>
      <diagonal/>
    </border>
    <border>
      <left/>
      <right style="thick">
        <color indexed="9"/>
      </right>
      <top/>
      <bottom/>
      <diagonal/>
    </border>
    <border>
      <left style="thick">
        <color indexed="9"/>
      </left>
      <right/>
      <top/>
      <bottom/>
      <diagonal/>
    </border>
    <border>
      <left style="medium">
        <color indexed="9"/>
      </left>
      <right style="medium">
        <color indexed="9"/>
      </right>
      <top style="thin">
        <color indexed="64"/>
      </top>
      <bottom style="thin">
        <color indexed="64"/>
      </bottom>
      <diagonal/>
    </border>
    <border>
      <left style="medium">
        <color indexed="9"/>
      </left>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style="thick">
        <color indexed="9"/>
      </left>
      <right style="thick">
        <color indexed="9"/>
      </right>
      <top/>
      <bottom style="thin">
        <color indexed="64"/>
      </bottom>
      <diagonal/>
    </border>
    <border>
      <left/>
      <right style="thick">
        <color indexed="9"/>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0" fillId="0" borderId="0" xfId="0" applyAlignment="1"/>
    <xf numFmtId="0" fontId="6" fillId="2" borderId="0" xfId="0" applyFont="1" applyFill="1" applyBorder="1" applyAlignment="1">
      <alignment vertical="center" wrapText="1"/>
    </xf>
    <xf numFmtId="0" fontId="7" fillId="2" borderId="0" xfId="0" applyFont="1" applyFill="1" applyBorder="1" applyAlignment="1">
      <alignment vertical="center" wrapText="1"/>
    </xf>
    <xf numFmtId="0" fontId="5" fillId="2" borderId="0" xfId="0" applyFont="1" applyFill="1" applyBorder="1" applyAlignment="1">
      <alignment vertical="center" wrapText="1"/>
    </xf>
    <xf numFmtId="0" fontId="11" fillId="3" borderId="1" xfId="0" applyFont="1" applyFill="1" applyBorder="1" applyAlignment="1">
      <alignment horizontal="center" vertical="center" wrapText="1"/>
    </xf>
    <xf numFmtId="0" fontId="12" fillId="3" borderId="5" xfId="0" applyFont="1" applyFill="1" applyBorder="1" applyAlignment="1">
      <alignment horizontal="left" vertical="center" wrapText="1"/>
    </xf>
    <xf numFmtId="164" fontId="11" fillId="3" borderId="1"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0" fontId="14" fillId="4" borderId="6"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164" fontId="11" fillId="2" borderId="1" xfId="0" applyNumberFormat="1" applyFont="1" applyFill="1" applyBorder="1" applyAlignment="1">
      <alignment horizontal="center" vertical="center" wrapText="1"/>
    </xf>
    <xf numFmtId="0" fontId="13" fillId="5" borderId="6" xfId="0" applyFont="1" applyFill="1" applyBorder="1" applyAlignment="1">
      <alignment horizontal="center" vertical="center" wrapText="1"/>
    </xf>
    <xf numFmtId="0" fontId="14" fillId="4" borderId="7" xfId="0" applyFont="1" applyFill="1" applyBorder="1" applyAlignment="1">
      <alignment horizontal="center" vertical="center"/>
    </xf>
    <xf numFmtId="0" fontId="11" fillId="6" borderId="6" xfId="0" applyFont="1" applyFill="1" applyBorder="1" applyAlignment="1">
      <alignment horizontal="center" vertical="center" wrapText="1"/>
    </xf>
    <xf numFmtId="0" fontId="14" fillId="4" borderId="8" xfId="0" applyFont="1" applyFill="1" applyBorder="1" applyAlignment="1">
      <alignment horizontal="center" vertical="center"/>
    </xf>
    <xf numFmtId="0" fontId="13" fillId="7" borderId="6"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3" fillId="6" borderId="6" xfId="0" applyFont="1" applyFill="1" applyBorder="1" applyAlignment="1">
      <alignment horizontal="center" vertical="center" wrapText="1"/>
    </xf>
    <xf numFmtId="0" fontId="14" fillId="4" borderId="9" xfId="0" applyFont="1" applyFill="1" applyBorder="1" applyAlignment="1">
      <alignment horizontal="center" vertical="center"/>
    </xf>
    <xf numFmtId="0" fontId="0" fillId="2" borderId="1" xfId="0" applyFont="1" applyFill="1" applyBorder="1" applyAlignment="1">
      <alignment horizontal="left" vertical="center" wrapText="1"/>
    </xf>
    <xf numFmtId="0" fontId="13" fillId="2" borderId="6" xfId="0" applyFont="1" applyFill="1" applyBorder="1" applyAlignment="1">
      <alignment horizontal="center" vertical="center" wrapText="1"/>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1" fillId="5" borderId="6" xfId="0" applyFont="1" applyFill="1" applyBorder="1" applyAlignment="1">
      <alignment horizontal="center" vertical="center"/>
    </xf>
    <xf numFmtId="0" fontId="13" fillId="11" borderId="6"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1" fillId="3" borderId="3" xfId="0" applyFont="1" applyFill="1" applyBorder="1" applyAlignment="1">
      <alignment horizontal="center" vertical="center" wrapText="1"/>
    </xf>
    <xf numFmtId="164" fontId="11" fillId="3" borderId="3"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1" fillId="3" borderId="4"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4"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1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10"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1" fillId="12" borderId="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wrapText="1"/>
    </xf>
    <xf numFmtId="0" fontId="0" fillId="0" borderId="19" xfId="0" applyBorder="1" applyAlignment="1">
      <alignment horizontal="center" vertical="center" wrapText="1"/>
    </xf>
    <xf numFmtId="0" fontId="0" fillId="0" borderId="19" xfId="0" applyBorder="1" applyAlignment="1">
      <alignment horizontal="center" wrapText="1"/>
    </xf>
    <xf numFmtId="0" fontId="0" fillId="0" borderId="19" xfId="0" applyBorder="1" applyAlignment="1">
      <alignment horizontal="center"/>
    </xf>
    <xf numFmtId="0" fontId="0" fillId="0" borderId="19" xfId="0" applyBorder="1" applyAlignment="1">
      <alignment horizontal="center" vertical="center"/>
    </xf>
    <xf numFmtId="0" fontId="5"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 fillId="4"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10" borderId="0" xfId="0" applyFont="1" applyFill="1" applyBorder="1" applyAlignment="1">
      <alignment horizontal="left" vertical="center" wrapText="1"/>
    </xf>
    <xf numFmtId="0" fontId="7" fillId="1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1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6" fillId="2" borderId="0" xfId="0" applyFont="1" applyFill="1" applyBorder="1" applyAlignment="1">
      <alignment horizontal="center"/>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6" fillId="0" borderId="0" xfId="0" applyFont="1" applyBorder="1" applyAlignment="1">
      <alignment horizontal="center"/>
    </xf>
    <xf numFmtId="0" fontId="16" fillId="8" borderId="13" xfId="0" applyFont="1" applyFill="1" applyBorder="1" applyAlignment="1">
      <alignment horizontal="center"/>
    </xf>
    <xf numFmtId="0" fontId="16" fillId="6" borderId="0" xfId="0" applyFont="1" applyFill="1" applyBorder="1" applyAlignment="1">
      <alignment horizontal="center"/>
    </xf>
    <xf numFmtId="0" fontId="16" fillId="9" borderId="0" xfId="0" applyFont="1" applyFill="1" applyBorder="1" applyAlignment="1">
      <alignment horizontal="center"/>
    </xf>
    <xf numFmtId="0" fontId="16" fillId="7" borderId="0" xfId="0" applyFont="1" applyFill="1" applyBorder="1" applyAlignment="1">
      <alignment horizontal="center"/>
    </xf>
    <xf numFmtId="0" fontId="17"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lineChart>
        <c:grouping val="standard"/>
        <c:varyColors val="0"/>
        <c:ser>
          <c:idx val="0"/>
          <c:order val="0"/>
          <c:tx>
            <c:strRef>
              <c:f>Planilha1!$C$2</c:f>
              <c:strCache>
                <c:ptCount val="1"/>
                <c:pt idx="0">
                  <c:v>Arquivados no ano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1"/>
              <c:layout>
                <c:manualLayout>
                  <c:x val="-3.3998372729205253E-3"/>
                  <c:y val="5.65220767522402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6B-49E1-B503-F3C8FA40E9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Planilha1!$A$3:$A$6</c:f>
              <c:strCache>
                <c:ptCount val="4"/>
                <c:pt idx="0">
                  <c:v>2016</c:v>
                </c:pt>
                <c:pt idx="1">
                  <c:v>2017</c:v>
                </c:pt>
                <c:pt idx="2">
                  <c:v>2018</c:v>
                </c:pt>
                <c:pt idx="3">
                  <c:v>2019 (2)</c:v>
                </c:pt>
              </c:strCache>
            </c:strRef>
          </c:cat>
          <c:val>
            <c:numRef>
              <c:f>Planilha1!$C$3:$C$6</c:f>
              <c:numCache>
                <c:formatCode>General</c:formatCode>
                <c:ptCount val="4"/>
                <c:pt idx="1">
                  <c:v>1304</c:v>
                </c:pt>
                <c:pt idx="2">
                  <c:v>986</c:v>
                </c:pt>
                <c:pt idx="3">
                  <c:v>957</c:v>
                </c:pt>
              </c:numCache>
            </c:numRef>
          </c:val>
          <c:smooth val="0"/>
          <c:extLst>
            <c:ext xmlns:c16="http://schemas.microsoft.com/office/drawing/2014/chart" uri="{C3380CC4-5D6E-409C-BE32-E72D297353CC}">
              <c16:uniqueId val="{00000000-676B-49E1-B503-F3C8FA40E965}"/>
            </c:ext>
          </c:extLst>
        </c:ser>
        <c:ser>
          <c:idx val="1"/>
          <c:order val="1"/>
          <c:tx>
            <c:strRef>
              <c:f>Planilha1!$E$2</c:f>
              <c:strCache>
                <c:ptCount val="1"/>
                <c:pt idx="0">
                  <c:v>Arquivados com TAC no ano</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Planilha1!$A$3:$A$6</c:f>
              <c:strCache>
                <c:ptCount val="4"/>
                <c:pt idx="0">
                  <c:v>2016</c:v>
                </c:pt>
                <c:pt idx="1">
                  <c:v>2017</c:v>
                </c:pt>
                <c:pt idx="2">
                  <c:v>2018</c:v>
                </c:pt>
                <c:pt idx="3">
                  <c:v>2019 (2)</c:v>
                </c:pt>
              </c:strCache>
            </c:strRef>
          </c:cat>
          <c:val>
            <c:numRef>
              <c:f>Planilha1!$E$3:$E$6</c:f>
              <c:numCache>
                <c:formatCode>General</c:formatCode>
                <c:ptCount val="4"/>
                <c:pt idx="1">
                  <c:v>217</c:v>
                </c:pt>
                <c:pt idx="2">
                  <c:v>176</c:v>
                </c:pt>
                <c:pt idx="3">
                  <c:v>125</c:v>
                </c:pt>
              </c:numCache>
            </c:numRef>
          </c:val>
          <c:smooth val="0"/>
          <c:extLst>
            <c:ext xmlns:c16="http://schemas.microsoft.com/office/drawing/2014/chart" uri="{C3380CC4-5D6E-409C-BE32-E72D297353CC}">
              <c16:uniqueId val="{00000001-676B-49E1-B503-F3C8FA40E965}"/>
            </c:ext>
          </c:extLst>
        </c:ser>
        <c:ser>
          <c:idx val="2"/>
          <c:order val="2"/>
          <c:tx>
            <c:strRef>
              <c:f>Planilha1!$F$2</c:f>
              <c:strCache>
                <c:ptCount val="1"/>
                <c:pt idx="0">
                  <c:v>Ativos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1"/>
              <c:layout>
                <c:manualLayout>
                  <c:x val="-3.3998372729205253E-3"/>
                  <c:y val="-3.2853437698985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6B-49E1-B503-F3C8FA40E965}"/>
                </c:ext>
              </c:extLst>
            </c:dLbl>
            <c:dLbl>
              <c:idx val="2"/>
              <c:layout>
                <c:manualLayout>
                  <c:x val="-7.2927296266994202E-3"/>
                  <c:y val="2.5003235542302774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r"/>
              <c:showLegendKey val="0"/>
              <c:showVal val="1"/>
              <c:showCatName val="0"/>
              <c:showSerName val="0"/>
              <c:showPercent val="0"/>
              <c:showBubbleSize val="0"/>
              <c:extLst>
                <c:ext xmlns:c15="http://schemas.microsoft.com/office/drawing/2012/chart" uri="{CE6537A1-D6FC-4f65-9D91-7224C49458BB}">
                  <c15:layout>
                    <c:manualLayout>
                      <c:w val="3.1454983013585756E-2"/>
                      <c:h val="4.2038236344717268E-2"/>
                    </c:manualLayout>
                  </c15:layout>
                </c:ext>
                <c:ext xmlns:c16="http://schemas.microsoft.com/office/drawing/2014/chart" uri="{C3380CC4-5D6E-409C-BE32-E72D297353CC}">
                  <c16:uniqueId val="{00000006-676B-49E1-B503-F3C8FA40E9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Planilha1!$A$3:$A$6</c:f>
              <c:strCache>
                <c:ptCount val="4"/>
                <c:pt idx="0">
                  <c:v>2016</c:v>
                </c:pt>
                <c:pt idx="1">
                  <c:v>2017</c:v>
                </c:pt>
                <c:pt idx="2">
                  <c:v>2018</c:v>
                </c:pt>
                <c:pt idx="3">
                  <c:v>2019 (2)</c:v>
                </c:pt>
              </c:strCache>
            </c:strRef>
          </c:cat>
          <c:val>
            <c:numRef>
              <c:f>Planilha1!$F$3:$F$6</c:f>
              <c:numCache>
                <c:formatCode>General</c:formatCode>
                <c:ptCount val="4"/>
                <c:pt idx="0">
                  <c:v>1798</c:v>
                </c:pt>
                <c:pt idx="1">
                  <c:v>1319</c:v>
                </c:pt>
                <c:pt idx="2">
                  <c:v>1190</c:v>
                </c:pt>
                <c:pt idx="3">
                  <c:v>1234</c:v>
                </c:pt>
              </c:numCache>
            </c:numRef>
          </c:val>
          <c:smooth val="0"/>
          <c:extLst>
            <c:ext xmlns:c16="http://schemas.microsoft.com/office/drawing/2014/chart" uri="{C3380CC4-5D6E-409C-BE32-E72D297353CC}">
              <c16:uniqueId val="{00000002-676B-49E1-B503-F3C8FA40E965}"/>
            </c:ext>
          </c:extLst>
        </c:ser>
        <c:ser>
          <c:idx val="3"/>
          <c:order val="3"/>
          <c:tx>
            <c:strRef>
              <c:f>Planilha1!$J$2</c:f>
              <c:strCache>
                <c:ptCount val="1"/>
                <c:pt idx="0">
                  <c:v>Em Acompanhamento</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Planilha1!$A$3:$A$6</c:f>
              <c:strCache>
                <c:ptCount val="4"/>
                <c:pt idx="0">
                  <c:v>2016</c:v>
                </c:pt>
                <c:pt idx="1">
                  <c:v>2017</c:v>
                </c:pt>
                <c:pt idx="2">
                  <c:v>2018</c:v>
                </c:pt>
                <c:pt idx="3">
                  <c:v>2019 (2)</c:v>
                </c:pt>
              </c:strCache>
            </c:strRef>
          </c:cat>
          <c:val>
            <c:numRef>
              <c:f>Planilha1!$J$3:$J$6</c:f>
              <c:numCache>
                <c:formatCode>General</c:formatCode>
                <c:ptCount val="4"/>
                <c:pt idx="0">
                  <c:v>523</c:v>
                </c:pt>
                <c:pt idx="1">
                  <c:v>392</c:v>
                </c:pt>
                <c:pt idx="2">
                  <c:v>321</c:v>
                </c:pt>
                <c:pt idx="3">
                  <c:v>297</c:v>
                </c:pt>
              </c:numCache>
            </c:numRef>
          </c:val>
          <c:smooth val="0"/>
          <c:extLst>
            <c:ext xmlns:c16="http://schemas.microsoft.com/office/drawing/2014/chart" uri="{C3380CC4-5D6E-409C-BE32-E72D297353CC}">
              <c16:uniqueId val="{00000003-676B-49E1-B503-F3C8FA40E965}"/>
            </c:ext>
          </c:extLst>
        </c:ser>
        <c:ser>
          <c:idx val="4"/>
          <c:order val="4"/>
          <c:tx>
            <c:strRef>
              <c:f>Planilha1!$M$2</c:f>
              <c:strCache>
                <c:ptCount val="1"/>
                <c:pt idx="0">
                  <c:v>Total do ano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2"/>
              <c:layout>
                <c:manualLayout>
                  <c:x val="-2.2864554484297899E-2"/>
                  <c:y val="-7.2301169454409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6B-49E1-B503-F3C8FA40E9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Planilha1!$A$3:$A$6</c:f>
              <c:strCache>
                <c:ptCount val="4"/>
                <c:pt idx="0">
                  <c:v>2016</c:v>
                </c:pt>
                <c:pt idx="1">
                  <c:v>2017</c:v>
                </c:pt>
                <c:pt idx="2">
                  <c:v>2018</c:v>
                </c:pt>
                <c:pt idx="3">
                  <c:v>2019 (2)</c:v>
                </c:pt>
              </c:strCache>
            </c:strRef>
          </c:cat>
          <c:val>
            <c:numRef>
              <c:f>Planilha1!$M$3:$M$6</c:f>
              <c:numCache>
                <c:formatCode>General</c:formatCode>
                <c:ptCount val="4"/>
                <c:pt idx="1">
                  <c:v>2275</c:v>
                </c:pt>
                <c:pt idx="2">
                  <c:v>1243</c:v>
                </c:pt>
                <c:pt idx="3">
                  <c:v>1447</c:v>
                </c:pt>
              </c:numCache>
            </c:numRef>
          </c:val>
          <c:smooth val="0"/>
          <c:extLst>
            <c:ext xmlns:c16="http://schemas.microsoft.com/office/drawing/2014/chart" uri="{C3380CC4-5D6E-409C-BE32-E72D297353CC}">
              <c16:uniqueId val="{00000004-676B-49E1-B503-F3C8FA40E965}"/>
            </c:ext>
          </c:extLst>
        </c:ser>
        <c:dLbls>
          <c:dLblPos val="t"/>
          <c:showLegendKey val="0"/>
          <c:showVal val="1"/>
          <c:showCatName val="0"/>
          <c:showSerName val="0"/>
          <c:showPercent val="0"/>
          <c:showBubbleSize val="0"/>
        </c:dLbls>
        <c:marker val="1"/>
        <c:smooth val="0"/>
        <c:axId val="668004672"/>
        <c:axId val="668007624"/>
      </c:lineChart>
      <c:catAx>
        <c:axId val="66800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68007624"/>
        <c:crosses val="autoZero"/>
        <c:auto val="1"/>
        <c:lblAlgn val="ctr"/>
        <c:lblOffset val="100"/>
        <c:noMultiLvlLbl val="0"/>
      </c:catAx>
      <c:valAx>
        <c:axId val="668007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68004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423861</xdr:colOff>
      <xdr:row>8</xdr:row>
      <xdr:rowOff>66674</xdr:rowOff>
    </xdr:from>
    <xdr:to>
      <xdr:col>13</xdr:col>
      <xdr:colOff>0</xdr:colOff>
      <xdr:row>33</xdr:row>
      <xdr:rowOff>133349</xdr:rowOff>
    </xdr:to>
    <xdr:graphicFrame macro="">
      <xdr:nvGraphicFramePr>
        <xdr:cNvPr id="5" name="Gráfico 4">
          <a:extLst>
            <a:ext uri="{FF2B5EF4-FFF2-40B4-BE49-F238E27FC236}">
              <a16:creationId xmlns:a16="http://schemas.microsoft.com/office/drawing/2014/main" id="{5A165865-6835-4A42-9B0F-DC0C85719E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35"/>
  <sheetViews>
    <sheetView tabSelected="1" topLeftCell="A4" zoomScale="55" zoomScaleNormal="55" workbookViewId="0">
      <selection activeCell="F13" sqref="F13"/>
    </sheetView>
  </sheetViews>
  <sheetFormatPr defaultRowHeight="15" x14ac:dyDescent="0.25"/>
  <cols>
    <col min="2" max="2" width="46.5703125" customWidth="1"/>
    <col min="3" max="3" width="17.42578125" customWidth="1"/>
    <col min="4" max="5" width="51.42578125" customWidth="1"/>
    <col min="6" max="6" width="68.7109375" customWidth="1"/>
    <col min="7" max="7" width="13.140625" customWidth="1"/>
    <col min="8" max="8" width="14" customWidth="1"/>
    <col min="9" max="9" width="23.85546875" customWidth="1"/>
    <col min="10" max="15" width="23.5703125" customWidth="1"/>
    <col min="16" max="16" width="29.140625" customWidth="1"/>
  </cols>
  <sheetData>
    <row r="1" spans="1:31" ht="27" customHeight="1" x14ac:dyDescent="0.25">
      <c r="A1" s="59" t="s">
        <v>96</v>
      </c>
      <c r="B1" s="59"/>
      <c r="C1" s="59"/>
      <c r="D1" s="59"/>
      <c r="E1" s="59"/>
      <c r="F1" s="59"/>
      <c r="G1" s="59"/>
      <c r="H1" s="59"/>
      <c r="I1" s="59"/>
      <c r="J1" s="59"/>
      <c r="K1" s="59"/>
      <c r="L1" s="59"/>
      <c r="M1" s="59"/>
      <c r="N1" s="59"/>
      <c r="O1" s="59"/>
      <c r="P1" s="40"/>
      <c r="Q1" s="1"/>
      <c r="R1" s="1"/>
      <c r="S1" s="1"/>
      <c r="T1" s="1"/>
      <c r="U1" s="1"/>
      <c r="V1" s="1"/>
      <c r="W1" s="1"/>
      <c r="X1" s="1"/>
      <c r="Y1" s="1"/>
      <c r="Z1" s="1"/>
      <c r="AA1" s="1"/>
      <c r="AB1" s="1"/>
      <c r="AC1" s="1"/>
      <c r="AD1" s="1"/>
      <c r="AE1" s="1"/>
    </row>
    <row r="2" spans="1:31" ht="15" customHeight="1" x14ac:dyDescent="0.25">
      <c r="A2" s="60" t="s">
        <v>0</v>
      </c>
      <c r="B2" s="60"/>
      <c r="C2" s="60"/>
      <c r="D2" s="60"/>
      <c r="E2" s="60"/>
      <c r="F2" s="60"/>
      <c r="G2" s="60"/>
      <c r="H2" s="60"/>
      <c r="I2" s="60"/>
      <c r="J2" s="60"/>
      <c r="K2" s="60"/>
      <c r="L2" s="60"/>
      <c r="M2" s="60"/>
      <c r="N2" s="60"/>
      <c r="O2" s="60"/>
      <c r="P2" s="41"/>
      <c r="Q2" s="1"/>
      <c r="R2" s="1"/>
      <c r="S2" s="1"/>
      <c r="T2" s="1"/>
      <c r="U2" s="1"/>
      <c r="V2" s="1"/>
      <c r="W2" s="1"/>
      <c r="X2" s="1"/>
      <c r="Y2" s="1"/>
      <c r="Z2" s="1"/>
      <c r="AA2" s="1"/>
      <c r="AB2" s="1"/>
      <c r="AC2" s="1"/>
      <c r="AD2" s="1"/>
      <c r="AE2" s="1"/>
    </row>
    <row r="3" spans="1:31" ht="15" customHeight="1" x14ac:dyDescent="0.25">
      <c r="A3" s="61" t="s">
        <v>1</v>
      </c>
      <c r="B3" s="61"/>
      <c r="C3" s="61"/>
      <c r="D3" s="61"/>
      <c r="E3" s="61"/>
      <c r="F3" s="61"/>
      <c r="G3" s="61"/>
      <c r="H3" s="61"/>
      <c r="I3" s="61"/>
      <c r="J3" s="61"/>
      <c r="K3" s="61"/>
      <c r="L3" s="61"/>
      <c r="M3" s="61"/>
      <c r="N3" s="61"/>
      <c r="O3" s="61"/>
      <c r="P3" s="42"/>
      <c r="Q3" s="1"/>
      <c r="R3" s="1"/>
      <c r="S3" s="1"/>
      <c r="T3" s="1"/>
      <c r="U3" s="1"/>
      <c r="V3" s="1"/>
      <c r="W3" s="1"/>
      <c r="X3" s="1"/>
      <c r="Y3" s="1"/>
      <c r="Z3" s="1"/>
      <c r="AA3" s="1"/>
      <c r="AB3" s="1"/>
      <c r="AC3" s="1"/>
      <c r="AD3" s="1"/>
      <c r="AE3" s="1"/>
    </row>
    <row r="4" spans="1:31" ht="15" customHeight="1" x14ac:dyDescent="0.25">
      <c r="A4" s="60" t="s">
        <v>2</v>
      </c>
      <c r="B4" s="60"/>
      <c r="C4" s="60"/>
      <c r="D4" s="60"/>
      <c r="E4" s="60"/>
      <c r="F4" s="60"/>
      <c r="G4" s="60"/>
      <c r="H4" s="60"/>
      <c r="I4" s="60"/>
      <c r="J4" s="60"/>
      <c r="K4" s="60"/>
      <c r="L4" s="60"/>
      <c r="M4" s="60"/>
      <c r="N4" s="60"/>
      <c r="O4" s="60"/>
      <c r="P4" s="41"/>
      <c r="Q4" s="1"/>
      <c r="R4" s="1"/>
      <c r="S4" s="1"/>
      <c r="T4" s="1"/>
      <c r="U4" s="1"/>
      <c r="V4" s="1"/>
      <c r="W4" s="1"/>
      <c r="X4" s="1"/>
      <c r="Y4" s="1"/>
      <c r="Z4" s="1"/>
      <c r="AA4" s="1"/>
      <c r="AB4" s="1"/>
      <c r="AC4" s="1"/>
      <c r="AD4" s="1"/>
      <c r="AE4" s="1"/>
    </row>
    <row r="5" spans="1:31" ht="15" customHeight="1" x14ac:dyDescent="0.25">
      <c r="A5" s="62" t="s">
        <v>3</v>
      </c>
      <c r="B5" s="62"/>
      <c r="C5" s="62"/>
      <c r="D5" s="62"/>
      <c r="E5" s="62"/>
      <c r="F5" s="62"/>
      <c r="G5" s="62"/>
      <c r="H5" s="62"/>
      <c r="I5" s="62"/>
      <c r="J5" s="62"/>
      <c r="K5" s="62"/>
      <c r="L5" s="62"/>
      <c r="M5" s="62"/>
      <c r="N5" s="62"/>
      <c r="O5" s="62"/>
      <c r="P5" s="43"/>
      <c r="Q5" s="1"/>
      <c r="R5" s="1"/>
      <c r="S5" s="1"/>
      <c r="T5" s="1"/>
      <c r="U5" s="1"/>
      <c r="V5" s="1"/>
      <c r="W5" s="1"/>
      <c r="X5" s="1"/>
      <c r="Y5" s="1"/>
      <c r="Z5" s="1"/>
      <c r="AA5" s="1"/>
      <c r="AB5" s="1"/>
      <c r="AC5" s="1"/>
      <c r="AD5" s="1"/>
      <c r="AE5" s="1"/>
    </row>
    <row r="6" spans="1:31" ht="16.5" customHeight="1" x14ac:dyDescent="0.25">
      <c r="A6" s="57" t="s">
        <v>4</v>
      </c>
      <c r="B6" s="57"/>
      <c r="C6" s="2"/>
      <c r="D6" s="3" t="s">
        <v>5</v>
      </c>
      <c r="E6" s="3"/>
      <c r="F6" s="2"/>
      <c r="G6" s="2"/>
      <c r="H6" s="2"/>
      <c r="I6" s="58"/>
      <c r="J6" s="58"/>
      <c r="K6" s="58"/>
      <c r="L6" s="58"/>
      <c r="M6" s="58"/>
      <c r="N6" s="58"/>
      <c r="O6" s="58"/>
      <c r="P6" s="39"/>
      <c r="Q6" s="1"/>
      <c r="R6" s="1"/>
      <c r="S6" s="1"/>
      <c r="T6" s="1"/>
      <c r="U6" s="1"/>
      <c r="V6" s="1"/>
      <c r="W6" s="1"/>
      <c r="X6" s="1"/>
      <c r="Y6" s="1"/>
      <c r="Z6" s="1"/>
      <c r="AA6" s="1"/>
      <c r="AB6" s="1"/>
      <c r="AC6" s="1"/>
      <c r="AD6" s="1"/>
      <c r="AE6" s="1"/>
    </row>
    <row r="7" spans="1:31" ht="15" customHeight="1" x14ac:dyDescent="0.25">
      <c r="A7" s="63" t="s">
        <v>6</v>
      </c>
      <c r="B7" s="63"/>
      <c r="D7" t="s">
        <v>7</v>
      </c>
      <c r="F7" s="64"/>
      <c r="G7" s="64"/>
      <c r="H7" s="64"/>
      <c r="I7" s="64"/>
      <c r="J7" s="64"/>
      <c r="K7" s="64"/>
      <c r="L7" s="64"/>
      <c r="M7" s="64"/>
      <c r="N7" s="64"/>
      <c r="O7" s="64"/>
      <c r="P7" s="44"/>
      <c r="Q7" s="1"/>
      <c r="R7" s="1"/>
      <c r="S7" s="1"/>
      <c r="T7" s="1"/>
      <c r="U7" s="1"/>
      <c r="V7" s="1"/>
      <c r="W7" s="1"/>
      <c r="X7" s="1"/>
      <c r="Y7" s="1"/>
      <c r="Z7" s="1"/>
      <c r="AA7" s="1"/>
      <c r="AB7" s="1"/>
      <c r="AC7" s="1"/>
      <c r="AD7" s="1"/>
      <c r="AE7" s="1"/>
    </row>
    <row r="8" spans="1:31" ht="15.75" customHeight="1" x14ac:dyDescent="0.25">
      <c r="A8" s="57" t="s">
        <v>8</v>
      </c>
      <c r="B8" s="57"/>
      <c r="C8" s="4"/>
      <c r="D8" s="4"/>
      <c r="E8" s="4"/>
      <c r="F8" s="4"/>
      <c r="G8" s="4"/>
      <c r="H8" s="4"/>
      <c r="I8" s="65"/>
      <c r="J8" s="65"/>
      <c r="K8" s="65"/>
      <c r="L8" s="65"/>
      <c r="M8" s="65"/>
      <c r="N8" s="65"/>
      <c r="O8" s="65"/>
      <c r="P8" s="45"/>
      <c r="Q8" s="1"/>
      <c r="R8" s="1"/>
      <c r="S8" s="1"/>
      <c r="T8" s="1"/>
      <c r="U8" s="1"/>
      <c r="V8" s="1"/>
      <c r="W8" s="1"/>
      <c r="X8" s="1"/>
      <c r="Y8" s="1"/>
      <c r="Z8" s="1"/>
      <c r="AA8" s="1"/>
      <c r="AB8" s="1"/>
      <c r="AC8" s="1"/>
      <c r="AD8" s="1"/>
      <c r="AE8" s="1"/>
    </row>
    <row r="9" spans="1:31" ht="15" customHeight="1" x14ac:dyDescent="0.25">
      <c r="A9" s="66" t="s">
        <v>97</v>
      </c>
      <c r="B9" s="66"/>
      <c r="C9" s="66"/>
      <c r="D9" s="67"/>
      <c r="E9" s="67"/>
      <c r="F9" s="67"/>
      <c r="G9" s="67"/>
      <c r="H9" s="67"/>
      <c r="I9" s="67"/>
      <c r="J9" s="67"/>
      <c r="K9" s="67"/>
      <c r="L9" s="67"/>
      <c r="M9" s="67"/>
      <c r="N9" s="67"/>
      <c r="O9" s="67"/>
      <c r="P9" s="46"/>
      <c r="Q9" s="1"/>
      <c r="R9" s="1"/>
      <c r="S9" s="1"/>
      <c r="T9" s="1"/>
      <c r="U9" s="1"/>
      <c r="V9" s="1"/>
      <c r="W9" s="1"/>
      <c r="X9" s="1"/>
      <c r="Y9" s="1"/>
      <c r="Z9" s="1"/>
      <c r="AA9" s="1"/>
      <c r="AB9" s="1"/>
      <c r="AC9" s="1"/>
      <c r="AD9" s="1"/>
      <c r="AE9" s="1"/>
    </row>
    <row r="10" spans="1:31" ht="19.5" customHeight="1" x14ac:dyDescent="0.25">
      <c r="A10" s="69" t="s">
        <v>9</v>
      </c>
      <c r="B10" s="69"/>
      <c r="C10" s="69"/>
      <c r="D10" s="69"/>
      <c r="E10" s="69"/>
      <c r="F10" s="69"/>
      <c r="G10" s="69"/>
      <c r="H10" s="69"/>
      <c r="I10" s="69"/>
      <c r="J10" s="69"/>
      <c r="K10" s="69"/>
      <c r="L10" s="69"/>
      <c r="M10" s="69"/>
      <c r="N10" s="69"/>
      <c r="O10" s="70"/>
      <c r="P10" s="49"/>
      <c r="Q10" s="1"/>
      <c r="R10" s="1"/>
      <c r="S10" s="1"/>
      <c r="T10" s="1"/>
      <c r="U10" s="1"/>
      <c r="V10" s="1"/>
      <c r="W10" s="1"/>
      <c r="X10" s="1"/>
      <c r="Y10" s="1"/>
      <c r="Z10" s="1"/>
      <c r="AA10" s="1"/>
      <c r="AB10" s="1"/>
      <c r="AC10" s="1"/>
      <c r="AD10" s="1"/>
      <c r="AE10" s="1"/>
    </row>
    <row r="11" spans="1:31" ht="31.5" x14ac:dyDescent="0.25">
      <c r="A11" s="35" t="s">
        <v>10</v>
      </c>
      <c r="B11" s="35" t="s">
        <v>11</v>
      </c>
      <c r="C11" s="35" t="s">
        <v>12</v>
      </c>
      <c r="D11" s="35" t="s">
        <v>13</v>
      </c>
      <c r="E11" s="35" t="s">
        <v>117</v>
      </c>
      <c r="F11" s="35" t="s">
        <v>14</v>
      </c>
      <c r="G11" s="35" t="s">
        <v>15</v>
      </c>
      <c r="H11" s="36" t="s">
        <v>16</v>
      </c>
      <c r="I11" s="37" t="s">
        <v>17</v>
      </c>
      <c r="J11" s="37" t="s">
        <v>18</v>
      </c>
      <c r="K11" s="37" t="s">
        <v>19</v>
      </c>
      <c r="L11" s="37" t="s">
        <v>95</v>
      </c>
      <c r="M11" s="37" t="s">
        <v>98</v>
      </c>
      <c r="N11" s="37" t="s">
        <v>104</v>
      </c>
      <c r="O11" s="37" t="s">
        <v>100</v>
      </c>
      <c r="P11" s="48" t="s">
        <v>116</v>
      </c>
      <c r="Q11" s="1"/>
      <c r="R11" s="1"/>
      <c r="S11" s="1"/>
      <c r="T11" s="1"/>
      <c r="U11" s="1"/>
      <c r="V11" s="1"/>
      <c r="W11" s="1"/>
      <c r="X11" s="1"/>
      <c r="Y11" s="1"/>
      <c r="Z11" s="1"/>
      <c r="AA11" s="1"/>
      <c r="AB11" s="1"/>
      <c r="AC11" s="1"/>
      <c r="AD11" s="1"/>
      <c r="AE11" s="1"/>
    </row>
    <row r="12" spans="1:31" ht="21.75" thickBot="1" x14ac:dyDescent="0.3">
      <c r="A12" s="31"/>
      <c r="B12" s="30" t="s">
        <v>20</v>
      </c>
      <c r="C12" s="31"/>
      <c r="D12" s="31"/>
      <c r="E12" s="31"/>
      <c r="F12" s="31"/>
      <c r="G12" s="32"/>
      <c r="H12" s="32"/>
      <c r="I12" s="33"/>
      <c r="J12" s="34"/>
      <c r="K12" s="34"/>
      <c r="L12" s="34"/>
      <c r="M12" s="34"/>
      <c r="N12" s="34"/>
      <c r="O12" s="34"/>
      <c r="P12" s="47"/>
      <c r="Q12" s="1"/>
      <c r="R12" s="1"/>
      <c r="S12" s="1"/>
      <c r="T12" s="1"/>
      <c r="U12" s="1"/>
      <c r="V12" s="1"/>
      <c r="W12" s="1"/>
      <c r="X12" s="1"/>
      <c r="Y12" s="1"/>
      <c r="Z12" s="1"/>
      <c r="AA12" s="1"/>
      <c r="AB12" s="1"/>
      <c r="AC12" s="1"/>
      <c r="AD12" s="1"/>
      <c r="AE12" s="1"/>
    </row>
    <row r="13" spans="1:31" ht="243" customHeight="1" thickTop="1" thickBot="1" x14ac:dyDescent="0.3">
      <c r="A13" s="10">
        <v>1</v>
      </c>
      <c r="B13" s="11" t="s">
        <v>21</v>
      </c>
      <c r="C13" s="12" t="s">
        <v>22</v>
      </c>
      <c r="D13" s="13" t="s">
        <v>23</v>
      </c>
      <c r="E13" s="13"/>
      <c r="F13" s="14" t="s">
        <v>24</v>
      </c>
      <c r="G13" s="15">
        <v>42370</v>
      </c>
      <c r="H13" s="15">
        <v>43800</v>
      </c>
      <c r="I13" s="16" t="s">
        <v>25</v>
      </c>
      <c r="J13" s="16" t="s">
        <v>25</v>
      </c>
      <c r="K13" s="16" t="s">
        <v>25</v>
      </c>
      <c r="L13" s="16" t="s">
        <v>25</v>
      </c>
      <c r="M13" s="16" t="s">
        <v>25</v>
      </c>
      <c r="N13" s="16" t="s">
        <v>25</v>
      </c>
      <c r="O13" s="16" t="s">
        <v>25</v>
      </c>
      <c r="P13" s="16" t="s">
        <v>134</v>
      </c>
      <c r="Q13" s="1"/>
      <c r="R13" s="1"/>
      <c r="S13" s="1"/>
      <c r="T13" s="1"/>
      <c r="U13" s="1"/>
      <c r="V13" s="1"/>
      <c r="W13" s="1"/>
      <c r="X13" s="1"/>
      <c r="Y13" s="1"/>
      <c r="Z13" s="1"/>
      <c r="AA13" s="1"/>
      <c r="AB13" s="1"/>
      <c r="AC13" s="1"/>
      <c r="AD13" s="1"/>
      <c r="AE13" s="1"/>
    </row>
    <row r="14" spans="1:31" ht="68.25" customHeight="1" thickTop="1" thickBot="1" x14ac:dyDescent="0.3">
      <c r="A14" s="10">
        <v>2</v>
      </c>
      <c r="B14" s="11" t="s">
        <v>26</v>
      </c>
      <c r="C14" s="12" t="s">
        <v>22</v>
      </c>
      <c r="D14" s="13" t="s">
        <v>27</v>
      </c>
      <c r="E14" s="13"/>
      <c r="F14" s="13" t="s">
        <v>28</v>
      </c>
      <c r="G14" s="15">
        <v>42371</v>
      </c>
      <c r="H14" s="15">
        <v>43071</v>
      </c>
      <c r="I14" s="16"/>
      <c r="J14" s="16"/>
      <c r="K14" s="16"/>
      <c r="L14" s="16"/>
      <c r="M14" s="16"/>
      <c r="N14" s="16"/>
      <c r="O14" s="16"/>
      <c r="P14" s="16"/>
      <c r="Q14" s="1"/>
      <c r="R14" s="1"/>
      <c r="S14" s="1"/>
      <c r="T14" s="1"/>
      <c r="U14" s="1"/>
      <c r="V14" s="1"/>
      <c r="W14" s="1"/>
      <c r="X14" s="1"/>
      <c r="Y14" s="1"/>
      <c r="Z14" s="1"/>
      <c r="AA14" s="1"/>
      <c r="AB14" s="1"/>
      <c r="AC14" s="1"/>
      <c r="AD14" s="1"/>
      <c r="AE14" s="1"/>
    </row>
    <row r="15" spans="1:31" ht="160.5" customHeight="1" thickTop="1" thickBot="1" x14ac:dyDescent="0.3">
      <c r="A15" s="17">
        <v>3</v>
      </c>
      <c r="B15" s="11" t="s">
        <v>29</v>
      </c>
      <c r="C15" s="12" t="s">
        <v>30</v>
      </c>
      <c r="D15" s="14" t="s">
        <v>31</v>
      </c>
      <c r="E15" s="14"/>
      <c r="F15" s="14" t="s">
        <v>32</v>
      </c>
      <c r="G15" s="15">
        <v>42372</v>
      </c>
      <c r="H15" s="15">
        <v>43072</v>
      </c>
      <c r="I15" s="18" t="s">
        <v>33</v>
      </c>
      <c r="J15" s="18" t="s">
        <v>33</v>
      </c>
      <c r="K15" s="18" t="s">
        <v>33</v>
      </c>
      <c r="L15" s="18" t="s">
        <v>33</v>
      </c>
      <c r="M15" s="18" t="s">
        <v>33</v>
      </c>
      <c r="N15" s="18" t="s">
        <v>33</v>
      </c>
      <c r="O15" s="18" t="s">
        <v>33</v>
      </c>
      <c r="P15" s="18" t="s">
        <v>33</v>
      </c>
      <c r="Q15" s="1"/>
      <c r="R15" s="1"/>
      <c r="S15" s="1"/>
      <c r="T15" s="1"/>
      <c r="U15" s="1"/>
      <c r="V15" s="1"/>
      <c r="W15" s="1"/>
      <c r="X15" s="1"/>
      <c r="Y15" s="1"/>
      <c r="Z15" s="1"/>
      <c r="AA15" s="1"/>
      <c r="AB15" s="1"/>
      <c r="AC15" s="1"/>
      <c r="AD15" s="1"/>
      <c r="AE15" s="1"/>
    </row>
    <row r="16" spans="1:31" ht="62.25" customHeight="1" thickTop="1" thickBot="1" x14ac:dyDescent="0.3">
      <c r="A16" s="10">
        <v>4</v>
      </c>
      <c r="B16" s="13" t="s">
        <v>34</v>
      </c>
      <c r="C16" s="12" t="s">
        <v>35</v>
      </c>
      <c r="D16" s="13" t="s">
        <v>36</v>
      </c>
      <c r="E16" s="13"/>
      <c r="F16" s="13" t="s">
        <v>37</v>
      </c>
      <c r="G16" s="15">
        <v>42373</v>
      </c>
      <c r="H16" s="15">
        <v>43073</v>
      </c>
      <c r="I16" s="18" t="s">
        <v>115</v>
      </c>
      <c r="J16" s="18" t="s">
        <v>115</v>
      </c>
      <c r="K16" s="18" t="s">
        <v>115</v>
      </c>
      <c r="L16" s="18" t="s">
        <v>115</v>
      </c>
      <c r="M16" s="18" t="s">
        <v>115</v>
      </c>
      <c r="N16" s="18" t="s">
        <v>115</v>
      </c>
      <c r="O16" s="18" t="s">
        <v>115</v>
      </c>
      <c r="P16" s="18" t="s">
        <v>115</v>
      </c>
      <c r="Q16" s="1"/>
      <c r="R16" s="1"/>
      <c r="S16" s="1"/>
      <c r="T16" s="1"/>
      <c r="U16" s="1"/>
      <c r="V16" s="1"/>
      <c r="W16" s="1"/>
      <c r="X16" s="1"/>
      <c r="Y16" s="1"/>
      <c r="Z16" s="1"/>
      <c r="AA16" s="1"/>
      <c r="AB16" s="1"/>
      <c r="AC16" s="1"/>
      <c r="AD16" s="1"/>
      <c r="AE16" s="1"/>
    </row>
    <row r="17" spans="1:31" ht="65.25" customHeight="1" thickTop="1" thickBot="1" x14ac:dyDescent="0.3">
      <c r="A17" s="10">
        <v>5</v>
      </c>
      <c r="B17" s="11" t="s">
        <v>38</v>
      </c>
      <c r="C17" s="12" t="s">
        <v>39</v>
      </c>
      <c r="D17" s="13" t="s">
        <v>40</v>
      </c>
      <c r="E17" s="13"/>
      <c r="F17" s="13" t="s">
        <v>41</v>
      </c>
      <c r="G17" s="15"/>
      <c r="H17" s="15"/>
      <c r="I17" s="16"/>
      <c r="J17" s="16"/>
      <c r="K17" s="16"/>
      <c r="L17" s="16"/>
      <c r="M17" s="18" t="s">
        <v>115</v>
      </c>
      <c r="N17" s="18" t="s">
        <v>115</v>
      </c>
      <c r="O17" s="18" t="s">
        <v>115</v>
      </c>
      <c r="P17" s="18" t="s">
        <v>115</v>
      </c>
      <c r="Q17" s="1"/>
      <c r="R17" s="1"/>
      <c r="S17" s="1"/>
      <c r="T17" s="1"/>
      <c r="U17" s="1"/>
      <c r="V17" s="1"/>
      <c r="W17" s="1"/>
      <c r="X17" s="1"/>
      <c r="Y17" s="1"/>
      <c r="Z17" s="1"/>
      <c r="AA17" s="1"/>
      <c r="AB17" s="1"/>
      <c r="AC17" s="1"/>
      <c r="AD17" s="1"/>
      <c r="AE17" s="1"/>
    </row>
    <row r="18" spans="1:31" ht="51.75" customHeight="1" thickTop="1" thickBot="1" x14ac:dyDescent="0.3">
      <c r="A18" s="19">
        <v>6</v>
      </c>
      <c r="B18" s="13" t="s">
        <v>42</v>
      </c>
      <c r="C18" s="12" t="s">
        <v>43</v>
      </c>
      <c r="D18" s="13" t="s">
        <v>44</v>
      </c>
      <c r="E18" s="13"/>
      <c r="F18" s="13" t="s">
        <v>45</v>
      </c>
      <c r="G18" s="15">
        <v>42374</v>
      </c>
      <c r="H18" s="15">
        <v>43074</v>
      </c>
      <c r="I18" s="20"/>
      <c r="J18" s="20"/>
      <c r="K18" s="20"/>
      <c r="L18" s="20"/>
      <c r="M18" s="18" t="s">
        <v>115</v>
      </c>
      <c r="N18" s="18" t="s">
        <v>115</v>
      </c>
      <c r="O18" s="18" t="s">
        <v>115</v>
      </c>
      <c r="P18" s="18" t="s">
        <v>115</v>
      </c>
      <c r="Q18" s="1"/>
      <c r="R18" s="1"/>
      <c r="S18" s="1"/>
      <c r="T18" s="1"/>
      <c r="U18" s="1"/>
      <c r="V18" s="1"/>
      <c r="W18" s="1"/>
      <c r="X18" s="1"/>
      <c r="Y18" s="1"/>
      <c r="Z18" s="1"/>
      <c r="AA18" s="1"/>
      <c r="AB18" s="1"/>
      <c r="AC18" s="1"/>
      <c r="AD18" s="1"/>
      <c r="AE18" s="1"/>
    </row>
    <row r="19" spans="1:31" ht="22.5" thickTop="1" thickBot="1" x14ac:dyDescent="0.3">
      <c r="A19" s="21"/>
      <c r="B19" s="6" t="s">
        <v>46</v>
      </c>
      <c r="C19" s="5"/>
      <c r="D19" s="5"/>
      <c r="E19" s="5"/>
      <c r="F19" s="5"/>
      <c r="G19" s="7"/>
      <c r="H19" s="7"/>
      <c r="I19" s="8"/>
      <c r="J19" s="9"/>
      <c r="K19" s="9"/>
      <c r="L19" s="9"/>
      <c r="M19" s="9"/>
      <c r="N19" s="9"/>
      <c r="O19" s="9"/>
      <c r="P19" s="50"/>
      <c r="Q19" s="1"/>
      <c r="R19" s="1"/>
      <c r="S19" s="1"/>
      <c r="T19" s="1"/>
      <c r="U19" s="1"/>
      <c r="V19" s="1"/>
      <c r="W19" s="1"/>
      <c r="X19" s="1"/>
      <c r="Y19" s="1"/>
      <c r="Z19" s="1"/>
      <c r="AA19" s="1"/>
      <c r="AB19" s="1"/>
      <c r="AC19" s="1"/>
      <c r="AD19" s="1"/>
      <c r="AE19" s="1"/>
    </row>
    <row r="20" spans="1:31" ht="96" thickTop="1" thickBot="1" x14ac:dyDescent="0.3">
      <c r="A20" s="10">
        <v>1</v>
      </c>
      <c r="B20" s="13" t="s">
        <v>47</v>
      </c>
      <c r="C20" s="12" t="s">
        <v>48</v>
      </c>
      <c r="D20" s="13" t="s">
        <v>49</v>
      </c>
      <c r="E20" s="13"/>
      <c r="F20" s="13" t="s">
        <v>50</v>
      </c>
      <c r="G20" s="15">
        <v>42370</v>
      </c>
      <c r="H20" s="15">
        <v>43070</v>
      </c>
      <c r="I20" s="20"/>
      <c r="J20" s="20"/>
      <c r="K20" s="20"/>
      <c r="L20" s="18" t="s">
        <v>101</v>
      </c>
      <c r="M20" s="18" t="s">
        <v>101</v>
      </c>
      <c r="N20" s="18" t="s">
        <v>101</v>
      </c>
      <c r="O20" s="18" t="s">
        <v>101</v>
      </c>
      <c r="P20" s="18" t="s">
        <v>101</v>
      </c>
      <c r="Q20" s="1"/>
      <c r="R20" s="1"/>
      <c r="S20" s="29"/>
      <c r="T20" s="1"/>
      <c r="U20" s="1"/>
      <c r="V20" s="1"/>
      <c r="W20" s="1"/>
      <c r="X20" s="1"/>
      <c r="Y20" s="1"/>
      <c r="Z20" s="1"/>
      <c r="AA20" s="1"/>
      <c r="AB20" s="1"/>
      <c r="AC20" s="1"/>
      <c r="AD20" s="1"/>
      <c r="AE20" s="1"/>
    </row>
    <row r="21" spans="1:31" ht="81.400000000000006" customHeight="1" thickTop="1" thickBot="1" x14ac:dyDescent="0.3">
      <c r="A21" s="10">
        <v>2</v>
      </c>
      <c r="B21" s="13" t="s">
        <v>51</v>
      </c>
      <c r="C21" s="12" t="s">
        <v>52</v>
      </c>
      <c r="D21" s="13" t="s">
        <v>53</v>
      </c>
      <c r="E21" s="13"/>
      <c r="F21" s="13" t="s">
        <v>54</v>
      </c>
      <c r="G21" s="15">
        <v>42370</v>
      </c>
      <c r="H21" s="15">
        <v>43070</v>
      </c>
      <c r="I21" s="20"/>
      <c r="J21" s="20" t="s">
        <v>55</v>
      </c>
      <c r="K21" s="18" t="s">
        <v>102</v>
      </c>
      <c r="L21" s="18" t="s">
        <v>102</v>
      </c>
      <c r="M21" s="18" t="s">
        <v>102</v>
      </c>
      <c r="N21" s="18" t="s">
        <v>102</v>
      </c>
      <c r="O21" s="18" t="s">
        <v>102</v>
      </c>
      <c r="P21" s="18" t="s">
        <v>102</v>
      </c>
      <c r="Q21" s="1"/>
      <c r="R21" s="1"/>
      <c r="S21" s="1"/>
      <c r="T21" s="1"/>
      <c r="U21" s="1"/>
      <c r="V21" s="1"/>
      <c r="W21" s="1"/>
      <c r="X21" s="1"/>
      <c r="Y21" s="1"/>
      <c r="Z21" s="1"/>
      <c r="AA21" s="1"/>
      <c r="AB21" s="1"/>
      <c r="AC21" s="1"/>
      <c r="AD21" s="1"/>
      <c r="AE21" s="1"/>
    </row>
    <row r="22" spans="1:31" ht="143.25" thickTop="1" thickBot="1" x14ac:dyDescent="0.3">
      <c r="A22" s="17">
        <v>3</v>
      </c>
      <c r="B22" s="13" t="s">
        <v>56</v>
      </c>
      <c r="C22" s="12" t="s">
        <v>57</v>
      </c>
      <c r="D22" s="13" t="s">
        <v>58</v>
      </c>
      <c r="E22" s="13"/>
      <c r="F22" s="13" t="s">
        <v>59</v>
      </c>
      <c r="G22" s="15">
        <v>42370</v>
      </c>
      <c r="H22" s="15">
        <v>43070</v>
      </c>
      <c r="I22" s="20"/>
      <c r="J22" s="20" t="s">
        <v>103</v>
      </c>
      <c r="K22" s="20" t="s">
        <v>103</v>
      </c>
      <c r="L22" s="20" t="s">
        <v>103</v>
      </c>
      <c r="M22" s="20" t="s">
        <v>103</v>
      </c>
      <c r="N22" s="20" t="s">
        <v>103</v>
      </c>
      <c r="O22" s="18" t="s">
        <v>105</v>
      </c>
      <c r="P22" s="18" t="s">
        <v>105</v>
      </c>
      <c r="Q22" s="1"/>
      <c r="R22" s="1"/>
      <c r="S22" s="1"/>
      <c r="T22" s="1"/>
      <c r="U22" s="1"/>
      <c r="V22" s="1"/>
      <c r="W22" s="1"/>
      <c r="X22" s="1"/>
      <c r="Y22" s="1"/>
      <c r="Z22" s="1"/>
      <c r="AA22" s="1"/>
      <c r="AB22" s="1"/>
      <c r="AC22" s="1"/>
      <c r="AD22" s="1"/>
      <c r="AE22" s="1"/>
    </row>
    <row r="23" spans="1:31" ht="96" thickTop="1" thickBot="1" x14ac:dyDescent="0.3">
      <c r="A23" s="10">
        <v>4</v>
      </c>
      <c r="B23" s="11" t="s">
        <v>60</v>
      </c>
      <c r="C23" s="12" t="s">
        <v>35</v>
      </c>
      <c r="D23" s="13" t="s">
        <v>61</v>
      </c>
      <c r="E23" s="13"/>
      <c r="F23" s="13" t="s">
        <v>62</v>
      </c>
      <c r="G23" s="15">
        <v>42370</v>
      </c>
      <c r="H23" s="15">
        <v>43070</v>
      </c>
      <c r="I23" s="20"/>
      <c r="J23" s="20" t="s">
        <v>63</v>
      </c>
      <c r="K23" s="20" t="s">
        <v>64</v>
      </c>
      <c r="L23" s="38" t="s">
        <v>64</v>
      </c>
      <c r="M23" s="38" t="s">
        <v>64</v>
      </c>
      <c r="N23" s="38" t="s">
        <v>64</v>
      </c>
      <c r="O23" s="38" t="s">
        <v>64</v>
      </c>
      <c r="P23" s="38" t="s">
        <v>64</v>
      </c>
      <c r="Q23" s="1"/>
      <c r="R23" s="1"/>
      <c r="S23" s="1"/>
      <c r="T23" s="1"/>
      <c r="U23" s="1"/>
      <c r="V23" s="1"/>
      <c r="W23" s="1"/>
      <c r="X23" s="1"/>
      <c r="Y23" s="1"/>
      <c r="Z23" s="1"/>
      <c r="AA23" s="1"/>
      <c r="AB23" s="1"/>
      <c r="AC23" s="1"/>
      <c r="AD23" s="1"/>
      <c r="AE23" s="1"/>
    </row>
    <row r="24" spans="1:31" ht="96" thickTop="1" thickBot="1" x14ac:dyDescent="0.3">
      <c r="A24" s="19">
        <v>5</v>
      </c>
      <c r="B24" s="11" t="s">
        <v>65</v>
      </c>
      <c r="C24" s="12" t="s">
        <v>66</v>
      </c>
      <c r="D24" s="13" t="s">
        <v>67</v>
      </c>
      <c r="E24" s="13"/>
      <c r="F24" s="14" t="s">
        <v>68</v>
      </c>
      <c r="G24" s="15">
        <v>42370</v>
      </c>
      <c r="H24" s="15">
        <v>43070</v>
      </c>
      <c r="I24" s="20"/>
      <c r="J24" s="20"/>
      <c r="K24" s="20"/>
      <c r="L24" s="20" t="s">
        <v>99</v>
      </c>
      <c r="M24" s="20" t="s">
        <v>99</v>
      </c>
      <c r="N24" s="20" t="s">
        <v>99</v>
      </c>
      <c r="O24" s="20" t="s">
        <v>99</v>
      </c>
      <c r="P24" s="20" t="s">
        <v>99</v>
      </c>
      <c r="Q24" s="1"/>
      <c r="R24" s="1"/>
      <c r="S24" s="1"/>
      <c r="T24" s="1"/>
      <c r="U24" s="1"/>
      <c r="V24" s="1"/>
      <c r="W24" s="1"/>
      <c r="X24" s="1"/>
      <c r="Y24" s="1"/>
      <c r="Z24" s="1"/>
      <c r="AA24" s="1"/>
      <c r="AB24" s="1"/>
      <c r="AC24" s="1"/>
      <c r="AD24" s="1"/>
      <c r="AE24" s="1"/>
    </row>
    <row r="25" spans="1:31" ht="111.75" thickTop="1" thickBot="1" x14ac:dyDescent="0.3">
      <c r="A25" s="23">
        <v>6</v>
      </c>
      <c r="B25" s="13" t="s">
        <v>69</v>
      </c>
      <c r="C25" s="12" t="s">
        <v>70</v>
      </c>
      <c r="D25" s="13" t="s">
        <v>61</v>
      </c>
      <c r="E25" s="13"/>
      <c r="F25" s="13" t="s">
        <v>71</v>
      </c>
      <c r="G25" s="15">
        <v>42370</v>
      </c>
      <c r="H25" s="15">
        <v>43070</v>
      </c>
      <c r="I25" s="22" t="s">
        <v>106</v>
      </c>
      <c r="J25" s="22" t="s">
        <v>106</v>
      </c>
      <c r="K25" s="22" t="s">
        <v>106</v>
      </c>
      <c r="L25" s="22" t="s">
        <v>106</v>
      </c>
      <c r="M25" s="22" t="s">
        <v>106</v>
      </c>
      <c r="N25" s="22" t="s">
        <v>106</v>
      </c>
      <c r="O25" s="22" t="s">
        <v>106</v>
      </c>
      <c r="P25" s="22" t="s">
        <v>106</v>
      </c>
      <c r="Q25" s="1"/>
      <c r="R25" s="1"/>
      <c r="S25" s="1"/>
      <c r="T25" s="1"/>
      <c r="U25" s="1"/>
      <c r="V25" s="1"/>
      <c r="W25" s="1"/>
      <c r="X25" s="1"/>
      <c r="Y25" s="1"/>
      <c r="Z25" s="1"/>
      <c r="AA25" s="1"/>
      <c r="AB25" s="1"/>
      <c r="AC25" s="1"/>
      <c r="AD25" s="1"/>
      <c r="AE25" s="1"/>
    </row>
    <row r="26" spans="1:31" ht="33" thickTop="1" thickBot="1" x14ac:dyDescent="0.3">
      <c r="A26" s="23">
        <v>7</v>
      </c>
      <c r="B26" s="24" t="s">
        <v>72</v>
      </c>
      <c r="C26" s="12" t="s">
        <v>73</v>
      </c>
      <c r="D26" s="13" t="s">
        <v>74</v>
      </c>
      <c r="E26" s="13"/>
      <c r="F26" s="13" t="s">
        <v>75</v>
      </c>
      <c r="G26" s="15">
        <v>42370</v>
      </c>
      <c r="H26" s="15">
        <v>43070</v>
      </c>
      <c r="I26" s="25"/>
      <c r="J26" s="25"/>
      <c r="K26" s="22" t="s">
        <v>76</v>
      </c>
      <c r="L26" s="22" t="s">
        <v>76</v>
      </c>
      <c r="M26" s="22" t="s">
        <v>76</v>
      </c>
      <c r="N26" s="22" t="s">
        <v>76</v>
      </c>
      <c r="O26" s="22" t="s">
        <v>76</v>
      </c>
      <c r="P26" s="22" t="s">
        <v>76</v>
      </c>
      <c r="Q26" s="1"/>
      <c r="R26" s="1"/>
      <c r="S26" s="1"/>
      <c r="T26" s="1"/>
      <c r="U26" s="1"/>
      <c r="V26" s="1"/>
      <c r="W26" s="1"/>
      <c r="X26" s="1"/>
      <c r="Y26" s="1"/>
      <c r="Z26" s="1"/>
      <c r="AA26" s="1"/>
      <c r="AB26" s="1"/>
      <c r="AC26" s="1"/>
      <c r="AD26" s="1"/>
      <c r="AE26" s="1"/>
    </row>
    <row r="27" spans="1:31" ht="127.5" thickTop="1" thickBot="1" x14ac:dyDescent="0.3">
      <c r="A27" s="23">
        <v>8</v>
      </c>
      <c r="B27" s="11" t="s">
        <v>77</v>
      </c>
      <c r="C27" s="12" t="s">
        <v>78</v>
      </c>
      <c r="D27" s="13" t="s">
        <v>79</v>
      </c>
      <c r="E27" s="13"/>
      <c r="F27" s="13" t="s">
        <v>80</v>
      </c>
      <c r="G27" s="15">
        <v>42370</v>
      </c>
      <c r="H27" s="15">
        <v>43070</v>
      </c>
      <c r="I27" s="20"/>
      <c r="J27" s="22" t="s">
        <v>107</v>
      </c>
      <c r="K27" s="22" t="s">
        <v>108</v>
      </c>
      <c r="L27" s="22" t="s">
        <v>109</v>
      </c>
      <c r="M27" s="22" t="s">
        <v>110</v>
      </c>
      <c r="N27" s="22" t="s">
        <v>111</v>
      </c>
      <c r="O27" s="22" t="s">
        <v>112</v>
      </c>
      <c r="P27" s="22" t="s">
        <v>112</v>
      </c>
      <c r="Q27" s="1"/>
      <c r="R27" s="1"/>
      <c r="S27" s="1"/>
      <c r="T27" s="1"/>
      <c r="U27" s="1"/>
      <c r="V27" s="1"/>
      <c r="W27" s="1"/>
      <c r="X27" s="1"/>
      <c r="Y27" s="1"/>
      <c r="Z27" s="1"/>
      <c r="AA27" s="1"/>
      <c r="AB27" s="1"/>
      <c r="AC27" s="1"/>
      <c r="AD27" s="1"/>
      <c r="AE27" s="1"/>
    </row>
    <row r="28" spans="1:31" ht="64.5" thickTop="1" thickBot="1" x14ac:dyDescent="0.3">
      <c r="A28" s="26">
        <v>9</v>
      </c>
      <c r="B28" s="11" t="s">
        <v>81</v>
      </c>
      <c r="C28" s="12" t="s">
        <v>82</v>
      </c>
      <c r="D28" s="13" t="s">
        <v>83</v>
      </c>
      <c r="E28" s="13"/>
      <c r="F28" s="13" t="s">
        <v>84</v>
      </c>
      <c r="G28" s="15">
        <v>42370</v>
      </c>
      <c r="H28" s="15">
        <v>43070</v>
      </c>
      <c r="I28" s="20"/>
      <c r="J28" s="20"/>
      <c r="K28" s="20"/>
      <c r="L28" s="22" t="s">
        <v>113</v>
      </c>
      <c r="M28" s="22" t="s">
        <v>113</v>
      </c>
      <c r="N28" s="22" t="s">
        <v>113</v>
      </c>
      <c r="O28" s="22" t="s">
        <v>113</v>
      </c>
      <c r="P28" s="22" t="s">
        <v>113</v>
      </c>
      <c r="Q28" s="1"/>
      <c r="R28" s="1"/>
      <c r="S28" s="1"/>
      <c r="T28" s="1"/>
      <c r="U28" s="1"/>
      <c r="V28" s="1"/>
      <c r="W28" s="1"/>
      <c r="X28" s="1"/>
      <c r="Y28" s="1"/>
      <c r="Z28" s="1"/>
      <c r="AA28" s="1"/>
      <c r="AB28" s="1"/>
      <c r="AC28" s="1"/>
      <c r="AD28" s="1"/>
      <c r="AE28" s="1"/>
    </row>
    <row r="29" spans="1:31" ht="33" thickTop="1" thickBot="1" x14ac:dyDescent="0.3">
      <c r="A29" s="27">
        <v>10</v>
      </c>
      <c r="B29" s="11" t="s">
        <v>85</v>
      </c>
      <c r="C29" s="12" t="s">
        <v>86</v>
      </c>
      <c r="D29" s="13" t="s">
        <v>87</v>
      </c>
      <c r="E29" s="13"/>
      <c r="F29" s="13" t="s">
        <v>88</v>
      </c>
      <c r="G29" s="15">
        <v>42370</v>
      </c>
      <c r="H29" s="15">
        <v>43070</v>
      </c>
      <c r="I29" s="28"/>
      <c r="J29" s="28"/>
      <c r="K29" s="28"/>
      <c r="L29" s="22" t="s">
        <v>114</v>
      </c>
      <c r="M29" s="22" t="s">
        <v>114</v>
      </c>
      <c r="N29" s="22" t="s">
        <v>114</v>
      </c>
      <c r="O29" s="22" t="s">
        <v>114</v>
      </c>
      <c r="P29" s="22" t="s">
        <v>114</v>
      </c>
      <c r="Q29" s="1"/>
      <c r="Y29" s="1"/>
      <c r="Z29" s="1"/>
      <c r="AA29" s="1"/>
      <c r="AB29" s="1"/>
      <c r="AC29" s="1"/>
      <c r="AD29" s="1"/>
      <c r="AE29" s="1"/>
    </row>
    <row r="30" spans="1:31" ht="15.75" thickTop="1" x14ac:dyDescent="0.25">
      <c r="B30" s="71" t="s">
        <v>89</v>
      </c>
      <c r="C30" s="71"/>
      <c r="D30" s="71"/>
      <c r="E30" s="71"/>
      <c r="F30" s="71"/>
    </row>
    <row r="31" spans="1:31" x14ac:dyDescent="0.25">
      <c r="A31" s="72" t="s">
        <v>90</v>
      </c>
      <c r="B31" s="72"/>
      <c r="C31" s="72"/>
      <c r="D31" s="72"/>
      <c r="E31" s="72"/>
      <c r="F31" s="72"/>
    </row>
    <row r="32" spans="1:31" x14ac:dyDescent="0.25">
      <c r="A32" s="73" t="s">
        <v>91</v>
      </c>
      <c r="B32" s="73"/>
      <c r="C32" s="73"/>
      <c r="D32" s="73"/>
      <c r="E32" s="73"/>
      <c r="F32" s="73"/>
    </row>
    <row r="33" spans="1:6" x14ac:dyDescent="0.25">
      <c r="A33" s="74" t="s">
        <v>92</v>
      </c>
      <c r="B33" s="74"/>
      <c r="C33" s="74"/>
      <c r="D33" s="74"/>
      <c r="E33" s="74"/>
      <c r="F33" s="74"/>
    </row>
    <row r="34" spans="1:6" x14ac:dyDescent="0.25">
      <c r="A34" s="75" t="s">
        <v>93</v>
      </c>
      <c r="B34" s="75"/>
      <c r="C34" s="75"/>
      <c r="D34" s="75"/>
      <c r="E34" s="75"/>
      <c r="F34" s="75"/>
    </row>
    <row r="35" spans="1:6" x14ac:dyDescent="0.25">
      <c r="A35" s="68" t="s">
        <v>94</v>
      </c>
      <c r="B35" s="68"/>
      <c r="C35" s="68"/>
      <c r="D35" s="68"/>
      <c r="E35" s="68"/>
      <c r="F35" s="68"/>
    </row>
  </sheetData>
  <sheetProtection selectLockedCells="1" selectUnlockedCells="1"/>
  <mergeCells count="20">
    <mergeCell ref="A35:F35"/>
    <mergeCell ref="A10:O10"/>
    <mergeCell ref="B30:F30"/>
    <mergeCell ref="A31:F31"/>
    <mergeCell ref="A32:F32"/>
    <mergeCell ref="A33:F33"/>
    <mergeCell ref="A34:F34"/>
    <mergeCell ref="A7:B7"/>
    <mergeCell ref="F7:O7"/>
    <mergeCell ref="A8:B8"/>
    <mergeCell ref="I8:O8"/>
    <mergeCell ref="A9:C9"/>
    <mergeCell ref="D9:O9"/>
    <mergeCell ref="A6:B6"/>
    <mergeCell ref="I6:O6"/>
    <mergeCell ref="A1:O1"/>
    <mergeCell ref="A2:O2"/>
    <mergeCell ref="A3:O3"/>
    <mergeCell ref="A4:O4"/>
    <mergeCell ref="A5:O5"/>
  </mergeCells>
  <pageMargins left="0.51180555555555551" right="0.51180555555555551" top="0.78749999999999998" bottom="0.78749999999999998" header="0.51180555555555551" footer="0.51180555555555551"/>
  <pageSetup paperSize="9" scale="29" firstPageNumber="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3C70A-B54D-4C84-BF69-259ABE71AD84}">
  <dimension ref="A1:S14"/>
  <sheetViews>
    <sheetView workbookViewId="0">
      <selection activeCell="D7" sqref="D7"/>
    </sheetView>
  </sheetViews>
  <sheetFormatPr defaultRowHeight="15" x14ac:dyDescent="0.25"/>
  <cols>
    <col min="1" max="1" width="16.140625" customWidth="1"/>
    <col min="2" max="10" width="12.5703125" customWidth="1"/>
    <col min="11" max="11" width="14.85546875" customWidth="1"/>
    <col min="12" max="19" width="12.5703125" customWidth="1"/>
  </cols>
  <sheetData>
    <row r="1" spans="1:19" ht="21" x14ac:dyDescent="0.35">
      <c r="B1" s="76" t="s">
        <v>125</v>
      </c>
      <c r="C1" s="76"/>
      <c r="D1" s="76"/>
      <c r="E1" s="76"/>
      <c r="F1" s="76"/>
      <c r="G1" s="76"/>
      <c r="H1" s="76"/>
      <c r="I1" s="76"/>
      <c r="J1" s="76"/>
      <c r="K1" s="76"/>
      <c r="L1" s="76"/>
      <c r="M1" s="51"/>
      <c r="N1" s="51"/>
      <c r="O1" s="51"/>
      <c r="P1" s="51"/>
      <c r="Q1" s="51"/>
      <c r="R1" s="51"/>
      <c r="S1" s="51"/>
    </row>
    <row r="2" spans="1:19" ht="45" x14ac:dyDescent="0.25">
      <c r="A2" s="52"/>
      <c r="B2" s="53" t="s">
        <v>127</v>
      </c>
      <c r="C2" s="53" t="s">
        <v>131</v>
      </c>
      <c r="D2" s="54" t="s">
        <v>119</v>
      </c>
      <c r="E2" s="54" t="s">
        <v>130</v>
      </c>
      <c r="F2" s="53" t="s">
        <v>118</v>
      </c>
      <c r="G2" s="53" t="s">
        <v>132</v>
      </c>
      <c r="H2" s="53" t="s">
        <v>120</v>
      </c>
      <c r="I2" s="53" t="s">
        <v>121</v>
      </c>
      <c r="J2" s="53" t="s">
        <v>122</v>
      </c>
      <c r="K2" s="53" t="s">
        <v>123</v>
      </c>
      <c r="L2" s="53" t="s">
        <v>124</v>
      </c>
      <c r="M2" s="53" t="s">
        <v>133</v>
      </c>
      <c r="N2" s="51"/>
      <c r="O2" s="51"/>
      <c r="P2" s="51"/>
      <c r="Q2" s="51"/>
      <c r="R2" s="51"/>
      <c r="S2" s="51"/>
    </row>
    <row r="3" spans="1:19" x14ac:dyDescent="0.25">
      <c r="A3" s="55">
        <v>2016</v>
      </c>
      <c r="B3" s="56">
        <v>12292</v>
      </c>
      <c r="C3" s="56"/>
      <c r="D3" s="55">
        <v>1336</v>
      </c>
      <c r="E3" s="55"/>
      <c r="F3" s="56">
        <v>1798</v>
      </c>
      <c r="G3" s="56"/>
      <c r="H3" s="56">
        <v>112</v>
      </c>
      <c r="I3" s="56">
        <v>6220</v>
      </c>
      <c r="J3" s="56">
        <v>523</v>
      </c>
      <c r="K3" s="56">
        <v>2894</v>
      </c>
      <c r="L3" s="56">
        <f>SUM(B3:K3)</f>
        <v>25175</v>
      </c>
      <c r="M3" s="56"/>
      <c r="N3" s="51"/>
      <c r="O3" s="51"/>
      <c r="P3" s="51"/>
      <c r="Q3" s="51"/>
      <c r="R3" s="51"/>
      <c r="S3" s="51"/>
    </row>
    <row r="4" spans="1:19" x14ac:dyDescent="0.25">
      <c r="A4" s="55">
        <v>2017</v>
      </c>
      <c r="B4" s="56">
        <v>13596</v>
      </c>
      <c r="C4" s="56">
        <f>B4-B3</f>
        <v>1304</v>
      </c>
      <c r="D4" s="56">
        <v>1553</v>
      </c>
      <c r="E4" s="56">
        <f>D4-D3</f>
        <v>217</v>
      </c>
      <c r="F4" s="56">
        <v>1319</v>
      </c>
      <c r="G4" s="56">
        <f>F4-F3</f>
        <v>-479</v>
      </c>
      <c r="H4" s="56">
        <v>73</v>
      </c>
      <c r="I4" s="56">
        <v>6581</v>
      </c>
      <c r="J4" s="56">
        <v>392</v>
      </c>
      <c r="K4" s="56">
        <v>2894</v>
      </c>
      <c r="L4" s="56">
        <f>SUM(B4:K4)</f>
        <v>27450</v>
      </c>
      <c r="M4" s="56">
        <f>L4-L3</f>
        <v>2275</v>
      </c>
      <c r="N4" s="51"/>
      <c r="O4" s="51"/>
      <c r="P4" s="51"/>
      <c r="Q4" s="51"/>
      <c r="R4" s="51"/>
      <c r="S4" s="51"/>
    </row>
    <row r="5" spans="1:19" x14ac:dyDescent="0.25">
      <c r="A5" s="55">
        <v>2018</v>
      </c>
      <c r="B5" s="56">
        <v>14582</v>
      </c>
      <c r="C5" s="56">
        <f t="shared" ref="C5:C6" si="0">B5-B4</f>
        <v>986</v>
      </c>
      <c r="D5" s="56">
        <v>1729</v>
      </c>
      <c r="E5" s="56">
        <f t="shared" ref="E5:E6" si="1">D5-D4</f>
        <v>176</v>
      </c>
      <c r="F5" s="56">
        <v>1190</v>
      </c>
      <c r="G5" s="56">
        <f t="shared" ref="G5:G6" si="2">F5-F4</f>
        <v>-129</v>
      </c>
      <c r="H5" s="56">
        <v>33</v>
      </c>
      <c r="I5" s="56">
        <v>6912</v>
      </c>
      <c r="J5" s="56">
        <v>321</v>
      </c>
      <c r="K5" s="56">
        <v>2893</v>
      </c>
      <c r="L5" s="56">
        <f>SUM(B5:K5)</f>
        <v>28693</v>
      </c>
      <c r="M5" s="56">
        <f t="shared" ref="M5:M6" si="3">L5-L4</f>
        <v>1243</v>
      </c>
      <c r="N5" s="51"/>
      <c r="O5" s="51"/>
      <c r="P5" s="51"/>
      <c r="Q5" s="51"/>
      <c r="R5" s="51"/>
      <c r="S5" s="51"/>
    </row>
    <row r="6" spans="1:19" x14ac:dyDescent="0.25">
      <c r="A6" s="55" t="s">
        <v>126</v>
      </c>
      <c r="B6" s="56">
        <v>15539</v>
      </c>
      <c r="C6" s="56">
        <f t="shared" si="0"/>
        <v>957</v>
      </c>
      <c r="D6" s="56">
        <v>1854</v>
      </c>
      <c r="E6" s="56">
        <f t="shared" si="1"/>
        <v>125</v>
      </c>
      <c r="F6" s="56">
        <v>1234</v>
      </c>
      <c r="G6" s="56">
        <f t="shared" si="2"/>
        <v>44</v>
      </c>
      <c r="H6" s="56">
        <v>40</v>
      </c>
      <c r="I6" s="56">
        <v>7158</v>
      </c>
      <c r="J6" s="56">
        <v>297</v>
      </c>
      <c r="K6" s="56">
        <v>2892</v>
      </c>
      <c r="L6" s="56">
        <f>SUM(B6:K6)</f>
        <v>30140</v>
      </c>
      <c r="M6" s="56">
        <f t="shared" si="3"/>
        <v>1447</v>
      </c>
      <c r="N6" s="51"/>
      <c r="O6" s="51"/>
      <c r="P6" s="51"/>
      <c r="Q6" s="51"/>
      <c r="R6" s="51"/>
      <c r="S6" s="51"/>
    </row>
    <row r="7" spans="1:19" x14ac:dyDescent="0.25">
      <c r="B7" s="51"/>
      <c r="C7" s="51"/>
      <c r="D7" s="51"/>
      <c r="E7" s="51"/>
      <c r="F7" s="51"/>
      <c r="G7" s="51"/>
      <c r="H7" s="51"/>
      <c r="I7" s="51"/>
      <c r="J7" s="51"/>
      <c r="K7" s="51"/>
      <c r="L7" s="51"/>
      <c r="M7" s="51"/>
      <c r="N7" s="51"/>
      <c r="O7" s="51"/>
      <c r="P7" s="51"/>
      <c r="Q7" s="51"/>
      <c r="R7" s="51"/>
      <c r="S7" s="51"/>
    </row>
    <row r="8" spans="1:19" x14ac:dyDescent="0.25">
      <c r="B8" s="51"/>
      <c r="C8" s="51"/>
      <c r="D8" s="51"/>
      <c r="E8" s="51"/>
      <c r="F8" s="51"/>
      <c r="G8" s="51"/>
      <c r="H8" s="51"/>
      <c r="I8" s="51"/>
      <c r="J8" s="51"/>
      <c r="K8" s="51"/>
      <c r="L8" s="51"/>
      <c r="M8" s="51"/>
      <c r="N8" s="51"/>
      <c r="O8" s="51"/>
      <c r="P8" s="51"/>
      <c r="Q8" s="51"/>
      <c r="R8" s="51"/>
      <c r="S8" s="51"/>
    </row>
    <row r="9" spans="1:19" x14ac:dyDescent="0.25">
      <c r="B9" s="51"/>
      <c r="C9" s="51"/>
      <c r="D9" s="51"/>
      <c r="E9" s="51"/>
      <c r="F9" s="51"/>
      <c r="G9" s="51"/>
      <c r="H9" s="51"/>
      <c r="I9" s="51"/>
      <c r="J9" s="51"/>
      <c r="K9" s="51"/>
      <c r="L9" s="51"/>
      <c r="M9" s="51"/>
      <c r="N9" s="51"/>
      <c r="O9" s="51"/>
      <c r="P9" s="51"/>
      <c r="Q9" s="51"/>
      <c r="R9" s="51"/>
      <c r="S9" s="51"/>
    </row>
    <row r="10" spans="1:19" x14ac:dyDescent="0.25">
      <c r="B10" s="51"/>
      <c r="C10" s="51"/>
      <c r="D10" s="51"/>
      <c r="E10" s="51"/>
      <c r="F10" s="51"/>
      <c r="G10" s="51"/>
      <c r="H10" s="51"/>
      <c r="I10" s="51"/>
      <c r="J10" s="51"/>
      <c r="K10" s="51"/>
      <c r="L10" s="51"/>
      <c r="M10" s="51"/>
      <c r="N10" s="51"/>
      <c r="O10" s="51"/>
      <c r="P10" s="51"/>
      <c r="Q10" s="51"/>
      <c r="R10" s="51"/>
      <c r="S10" s="51"/>
    </row>
    <row r="11" spans="1:19" x14ac:dyDescent="0.25">
      <c r="B11" s="51"/>
      <c r="C11" s="51"/>
      <c r="D11" s="51"/>
      <c r="E11" s="51"/>
      <c r="F11" s="51"/>
      <c r="G11" s="51"/>
      <c r="H11" s="51"/>
      <c r="I11" s="51"/>
      <c r="J11" s="51"/>
      <c r="K11" s="51"/>
      <c r="L11" s="51"/>
      <c r="M11" s="51"/>
      <c r="N11" s="51"/>
      <c r="O11" s="51"/>
      <c r="P11" s="51"/>
      <c r="Q11" s="51"/>
      <c r="R11" s="51"/>
      <c r="S11" s="51"/>
    </row>
    <row r="12" spans="1:19" x14ac:dyDescent="0.25">
      <c r="A12" t="s">
        <v>128</v>
      </c>
      <c r="B12" s="51"/>
      <c r="C12" s="51"/>
      <c r="D12" s="51"/>
      <c r="E12" s="51"/>
      <c r="F12" s="51"/>
      <c r="G12" s="51"/>
      <c r="H12" s="51"/>
      <c r="I12" s="51"/>
      <c r="J12" s="51"/>
      <c r="K12" s="51"/>
      <c r="L12" s="51"/>
      <c r="M12" s="51"/>
      <c r="N12" s="51"/>
      <c r="O12" s="51"/>
      <c r="P12" s="51"/>
      <c r="Q12" s="51"/>
      <c r="R12" s="51"/>
      <c r="S12" s="51"/>
    </row>
    <row r="13" spans="1:19" x14ac:dyDescent="0.25">
      <c r="A13" t="s">
        <v>129</v>
      </c>
      <c r="B13" s="51"/>
      <c r="C13" s="51"/>
      <c r="D13" s="51"/>
      <c r="E13" s="51"/>
      <c r="F13" s="51"/>
      <c r="G13" s="51"/>
      <c r="H13" s="51"/>
      <c r="I13" s="51"/>
      <c r="J13" s="51"/>
      <c r="K13" s="51"/>
      <c r="L13" s="51"/>
      <c r="M13" s="51"/>
      <c r="N13" s="51"/>
      <c r="O13" s="51"/>
      <c r="P13" s="51"/>
      <c r="Q13" s="51"/>
      <c r="R13" s="51"/>
      <c r="S13" s="51"/>
    </row>
    <row r="14" spans="1:19" x14ac:dyDescent="0.25">
      <c r="B14" s="51"/>
      <c r="C14" s="51"/>
      <c r="D14" s="51"/>
      <c r="E14" s="51"/>
      <c r="F14" s="51"/>
      <c r="G14" s="51"/>
      <c r="H14" s="51"/>
      <c r="I14" s="51"/>
      <c r="J14" s="51"/>
      <c r="K14" s="51"/>
      <c r="L14" s="51"/>
      <c r="M14" s="51"/>
      <c r="N14" s="51"/>
      <c r="O14" s="51"/>
      <c r="P14" s="51"/>
      <c r="Q14" s="51"/>
      <c r="R14" s="51"/>
      <c r="S14" s="51"/>
    </row>
  </sheetData>
  <mergeCells count="1">
    <mergeCell ref="B1:L1"/>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Agenda Estratégica PRT 14</vt:lpstr>
      <vt:lpstr>Planilha1</vt:lpstr>
      <vt:lpstr>'Agenda Estratégica PRT 14'!Area_de_impressao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Ludmila Nascimento Soares</dc:creator>
  <cp:lastModifiedBy>andre.souza</cp:lastModifiedBy>
  <cp:lastPrinted>2019-12-10T20:30:40Z</cp:lastPrinted>
  <dcterms:created xsi:type="dcterms:W3CDTF">2018-09-06T14:42:14Z</dcterms:created>
  <dcterms:modified xsi:type="dcterms:W3CDTF">2020-01-10T17:16:08Z</dcterms:modified>
</cp:coreProperties>
</file>